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770" firstSheet="3" activeTab="3"/>
  </bookViews>
  <sheets>
    <sheet name="組み合わせ" sheetId="1" r:id="rId1"/>
    <sheet name="ｱﾃｽﾄｶｰﾄﾞ" sheetId="2" r:id="rId2"/>
    <sheet name="スコア集計" sheetId="3" r:id="rId3"/>
    <sheet name="結果報告" sheetId="4" r:id="rId4"/>
    <sheet name="年間平均ｽｺｱ" sheetId="5" r:id="rId5"/>
  </sheets>
  <definedNames>
    <definedName name="_xlnm.Print_Area" localSheetId="2">スコア集計!$A$1:$L$23</definedName>
    <definedName name="_xlnm.Print_Area" localSheetId="3">結果報告!$A$1:$O$87</definedName>
    <definedName name="_xlnm.Print_Area" localSheetId="0">組み合わせ!$A$1:$M$50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  <c r="E28" i="1"/>
  <c r="H28" i="1"/>
  <c r="K28" i="1"/>
  <c r="C13" i="2"/>
  <c r="G13" i="2"/>
  <c r="F47" i="4"/>
  <c r="G47" i="4"/>
  <c r="H47" i="4"/>
  <c r="K47" i="4"/>
  <c r="M47" i="4"/>
  <c r="N47" i="4"/>
  <c r="B48" i="4"/>
  <c r="C48" i="4"/>
  <c r="D48" i="4"/>
  <c r="F48" i="4"/>
  <c r="G48" i="4"/>
  <c r="H48" i="4"/>
  <c r="I48" i="4"/>
  <c r="J48" i="4"/>
  <c r="K48" i="4"/>
  <c r="L48" i="4"/>
  <c r="F39" i="5"/>
  <c r="G39" i="5"/>
  <c r="H39" i="5"/>
  <c r="K39" i="5"/>
  <c r="M39" i="5"/>
  <c r="N39" i="5"/>
  <c r="B40" i="5"/>
  <c r="D40" i="5"/>
  <c r="F40" i="5"/>
  <c r="G40" i="5"/>
  <c r="H40" i="5"/>
  <c r="I40" i="5"/>
  <c r="J40" i="5"/>
  <c r="K40" i="5"/>
  <c r="L40" i="5"/>
</calcChain>
</file>

<file path=xl/sharedStrings.xml><?xml version="1.0" encoding="utf-8"?>
<sst xmlns="http://schemas.openxmlformats.org/spreadsheetml/2006/main" count="470" uniqueCount="215">
  <si>
    <t>2022/07/07 14:31</t>
  </si>
  <si>
    <t>　</t>
  </si>
  <si>
    <t>2022年　酔狂会　第 4 戦の案内</t>
  </si>
  <si>
    <t>場所：</t>
  </si>
  <si>
    <t>春日居ゴルフ倶楽部</t>
  </si>
  <si>
    <t>ＯＵＴ</t>
  </si>
  <si>
    <t>08時36分</t>
  </si>
  <si>
    <t>山梨県笛吹市春日居町国府759</t>
  </si>
  <si>
    <t>ＴＥＬ</t>
  </si>
  <si>
    <t>0553-26-5200</t>
  </si>
  <si>
    <t>集合：</t>
  </si>
  <si>
    <t>07月 23日(土)</t>
  </si>
  <si>
    <t>下記時間を参考に現地集合</t>
  </si>
  <si>
    <t>渋滞なし</t>
  </si>
  <si>
    <t>ミーティング時間：</t>
  </si>
  <si>
    <t>08:15</t>
  </si>
  <si>
    <t>06:15</t>
  </si>
  <si>
    <t>国立府中ＩＣ入り</t>
  </si>
  <si>
    <t>06:30</t>
  </si>
  <si>
    <t>八王子ＪＣＴ通過</t>
  </si>
  <si>
    <t>06:45</t>
  </si>
  <si>
    <t>談合坂ＳＡ通過</t>
  </si>
  <si>
    <t>組合せ：</t>
  </si>
  <si>
    <t xml:space="preserve"> （　　）内は持ち点</t>
  </si>
  <si>
    <t>07:15</t>
  </si>
  <si>
    <t>一宮御坂ＩＣ出</t>
  </si>
  <si>
    <t xml:space="preserve"> ［　　］内は馬番</t>
  </si>
  <si>
    <t>07:35</t>
  </si>
  <si>
    <t>ゴルフ場着</t>
  </si>
  <si>
    <t>＃ はｽｺｱ入力可能者</t>
  </si>
  <si>
    <t>組</t>
  </si>
  <si>
    <t>[ 1 ]</t>
  </si>
  <si>
    <t>[ 5 ]</t>
  </si>
  <si>
    <t>[ 9 ]</t>
  </si>
  <si>
    <t>[ 13 ]</t>
  </si>
  <si>
    <t>吉武　伸芳 #</t>
  </si>
  <si>
    <t>大平　勝利</t>
  </si>
  <si>
    <t>( 11 )</t>
  </si>
  <si>
    <t>( 8 )</t>
  </si>
  <si>
    <t>[ 2 ]</t>
  </si>
  <si>
    <t>[ 6 ]</t>
  </si>
  <si>
    <t>[ 10 ]</t>
  </si>
  <si>
    <t>[ 14 ]</t>
  </si>
  <si>
    <t>木村　英人 #</t>
  </si>
  <si>
    <t>大門　吉明 #</t>
  </si>
  <si>
    <t>( 6 )</t>
  </si>
  <si>
    <t>( 5 )</t>
  </si>
  <si>
    <t>[ 3 ]</t>
  </si>
  <si>
    <t>[ 7 ]</t>
  </si>
  <si>
    <t>[ 11 ]</t>
  </si>
  <si>
    <t>[ 15 ]</t>
  </si>
  <si>
    <t>藤原　政都 #</t>
  </si>
  <si>
    <t>藤原　翔太 #</t>
  </si>
  <si>
    <t>( 1 )</t>
  </si>
  <si>
    <t>[ 4 ]</t>
  </si>
  <si>
    <t>[ 8 ]</t>
  </si>
  <si>
    <t>[ 12 ]</t>
  </si>
  <si>
    <t>[ 16 ]</t>
  </si>
  <si>
    <t>星野　幸男 #</t>
  </si>
  <si>
    <t>( 7 )</t>
  </si>
  <si>
    <t>競技方法：</t>
  </si>
  <si>
    <t>酔狂会ＨＤＣＰによるストロークプレー</t>
  </si>
  <si>
    <t>オールノータッチとする</t>
  </si>
  <si>
    <t>NPホール：</t>
  </si>
  <si>
    <t>5番、13番</t>
  </si>
  <si>
    <t>１Ｒ未満の競技者は不参加とする</t>
  </si>
  <si>
    <t>DCホール：</t>
  </si>
  <si>
    <t>7番、11番</t>
  </si>
  <si>
    <t>賞品：</t>
  </si>
  <si>
    <t>優勝(4)、準優勝(3)、３位(2)、ＢＢ(0.5)、DC・NP（0.5*4)</t>
  </si>
  <si>
    <t>プレー費：</t>
  </si>
  <si>
    <t>12,300 円（昼食なし、ドリンクなし）</t>
  </si>
  <si>
    <t>予算：</t>
  </si>
  <si>
    <t>参加費</t>
  </si>
  <si>
    <t>円</t>
  </si>
  <si>
    <t>（交通費</t>
  </si>
  <si>
    <t>各車精算</t>
  </si>
  <si>
    <t>賞品代</t>
  </si>
  <si>
    <t>その他</t>
  </si>
  <si>
    <t>）</t>
  </si>
  <si>
    <t>勝馬投票券　200円／枚　最低５口</t>
  </si>
  <si>
    <t>勝馬投票券　200円／枚　最低５口　（控え）</t>
  </si>
  <si>
    <t>×</t>
  </si>
  <si>
    <t>口</t>
  </si>
  <si>
    <t>氏名</t>
  </si>
  <si>
    <t>2022年　酔狂会　第 4 戦　春日居ゴルフ倶楽部</t>
  </si>
  <si>
    <t>アテストカード</t>
  </si>
  <si>
    <t>HOLE</t>
  </si>
  <si>
    <t>ＰＡＲ</t>
  </si>
  <si>
    <t>PAT</t>
  </si>
  <si>
    <t>ＩＮ</t>
  </si>
  <si>
    <t>ｺｰｽ</t>
  </si>
  <si>
    <t>１</t>
  </si>
  <si>
    <t>10</t>
  </si>
  <si>
    <t>２</t>
  </si>
  <si>
    <t>11</t>
  </si>
  <si>
    <t>３</t>
  </si>
  <si>
    <t>12</t>
  </si>
  <si>
    <t>４</t>
  </si>
  <si>
    <t>13</t>
  </si>
  <si>
    <t>５</t>
  </si>
  <si>
    <t>14</t>
  </si>
  <si>
    <t>６</t>
  </si>
  <si>
    <t>15</t>
  </si>
  <si>
    <t>７</t>
  </si>
  <si>
    <t>16</t>
  </si>
  <si>
    <t>８</t>
  </si>
  <si>
    <t>17</t>
  </si>
  <si>
    <t>９</t>
  </si>
  <si>
    <t>18</t>
  </si>
  <si>
    <t>計</t>
  </si>
  <si>
    <t>日付</t>
  </si>
  <si>
    <t>GROSS</t>
  </si>
  <si>
    <t>ﾊﾟｰ数</t>
  </si>
  <si>
    <t>競技者名</t>
  </si>
  <si>
    <t>HDCP</t>
  </si>
  <si>
    <t>ﾊﾞｰﾃﾞｨ数</t>
  </si>
  <si>
    <t>同伴者名</t>
  </si>
  <si>
    <t>NET</t>
  </si>
  <si>
    <t>ﾊﾟｯﾄ数</t>
  </si>
  <si>
    <t>罰金</t>
  </si>
  <si>
    <t>ｽﾀｰﾄﾎｰﾙ
ﾌｪｱｰｳｪｲ</t>
  </si>
  <si>
    <t>キープ／外した</t>
  </si>
  <si>
    <t>ﾊﾟｰｵﾝ数</t>
  </si>
  <si>
    <t>公式戦罰金　（第１戦～第５戦）</t>
  </si>
  <si>
    <t>１．　NETｽｺｱのｵｰﾊﾞｰ/ｱﾝﾀﾞｰ分共に、　　－－－－－－－－－－－－－　￥５０／打</t>
  </si>
  <si>
    <t>２．　ｽﾀｰﾄﾎｰﾙのﾃｨｰｼｮｯﾄにおいて</t>
  </si>
  <si>
    <t>　　　　・ﾌｪｱｳｪｲｷｰﾌﾟできなかったら（ｼｮｰﾄﾎｰﾙの場合、ﾜﾝｵﾝしなかったら）　￥２００</t>
  </si>
  <si>
    <t>取り切り戦</t>
  </si>
  <si>
    <t>１．　ｽﾀｰﾄﾎｰﾙのﾃｨｰｼｮｯﾄにおいて</t>
  </si>
  <si>
    <t>２．　全ｼｮｰﾄﾎｰﾙのﾃｨｰｼｮｯﾄにおいて、ﾜﾝｵﾝしなかったら　－－－－－－　　￥２００</t>
  </si>
  <si>
    <t>　　</t>
  </si>
  <si>
    <t>３．　全ﾎｰﾙにおいて、３ﾊﾟｯﾄ以上したら　－－－－－－－－－－－－－　　  ￥２００</t>
  </si>
  <si>
    <t>＊　公式戦、取り切り戦　ｱﾃｽﾄｶｰﾄﾞの記入ミス　－－－－－－－－－－－　￥５００</t>
  </si>
  <si>
    <t>　　ＳＣＯＲＥ</t>
  </si>
  <si>
    <t>氏　名</t>
  </si>
  <si>
    <t>HDCＰ</t>
  </si>
  <si>
    <t>ＮＥＴ</t>
  </si>
  <si>
    <t>順位</t>
  </si>
  <si>
    <t>ＮＰ．ＤＣ</t>
  </si>
  <si>
    <t>吉武　伸芳</t>
  </si>
  <si>
    <t>木村　英人</t>
  </si>
  <si>
    <t>藤原　政都</t>
  </si>
  <si>
    <t>星野　幸男</t>
  </si>
  <si>
    <t>1,475</t>
  </si>
  <si>
    <t>1,150</t>
  </si>
  <si>
    <t>大門　吉明</t>
  </si>
  <si>
    <t>1,125</t>
  </si>
  <si>
    <t>藤原　翔太</t>
  </si>
  <si>
    <t>2022年　酔狂会　第 4 戦の報告</t>
  </si>
  <si>
    <t>（公式戦）</t>
  </si>
  <si>
    <t>優勝</t>
  </si>
  <si>
    <t>新HDCP</t>
  </si>
  <si>
    <t>準優勝</t>
  </si>
  <si>
    <t>第３位</t>
  </si>
  <si>
    <t>2022年</t>
  </si>
  <si>
    <t xml:space="preserve">  第</t>
  </si>
  <si>
    <t>戦</t>
  </si>
  <si>
    <t>2022-07-23</t>
  </si>
  <si>
    <t xml:space="preserve"> ﾊﾟｰ</t>
  </si>
  <si>
    <t>ﾊﾞｰﾃﾞｨ</t>
  </si>
  <si>
    <t xml:space="preserve"> ﾊﾟｯﾄ</t>
  </si>
  <si>
    <t>ﾊﾟｯﾄ</t>
  </si>
  <si>
    <t>ﾊﾟｰｵﾝ</t>
  </si>
  <si>
    <t>NP</t>
  </si>
  <si>
    <t>DC</t>
  </si>
  <si>
    <t xml:space="preserve"> </t>
  </si>
  <si>
    <t>氏  名</t>
  </si>
  <si>
    <t xml:space="preserve"> NET</t>
  </si>
  <si>
    <t>得点</t>
  </si>
  <si>
    <t>数</t>
  </si>
  <si>
    <t>AVE</t>
  </si>
  <si>
    <t>率</t>
  </si>
  <si>
    <t xml:space="preserve">    合計</t>
  </si>
  <si>
    <t xml:space="preserve">    平均</t>
  </si>
  <si>
    <t xml:space="preserve">     (</t>
  </si>
  <si>
    <t xml:space="preserve">ﾎｰﾙ </t>
  </si>
  <si>
    <t xml:space="preserve">  ﾊﾟｰ</t>
  </si>
  <si>
    <t>)</t>
  </si>
  <si>
    <t xml:space="preserve">  得点</t>
  </si>
  <si>
    <t>林　　巧</t>
  </si>
  <si>
    <t>気温
(℃)</t>
  </si>
  <si>
    <t>風速
(m/s)</t>
  </si>
  <si>
    <t>日照時間
(分)</t>
  </si>
  <si>
    <t>降水量
(mm/h)</t>
  </si>
  <si>
    <t>8時</t>
  </si>
  <si>
    <t>9時</t>
  </si>
  <si>
    <t>森　博史</t>
  </si>
  <si>
    <t>10時</t>
  </si>
  <si>
    <t>萩原　喜一</t>
  </si>
  <si>
    <t>11時</t>
  </si>
  <si>
    <t>12時</t>
  </si>
  <si>
    <t>星野　仁資</t>
  </si>
  <si>
    <t>13時</t>
  </si>
  <si>
    <t>浅野　青</t>
  </si>
  <si>
    <t>14時</t>
  </si>
  <si>
    <t>大江　富男</t>
  </si>
  <si>
    <t>15時</t>
  </si>
  <si>
    <t>星野　真二</t>
  </si>
  <si>
    <t>16時</t>
  </si>
  <si>
    <t>米岡　利彦</t>
  </si>
  <si>
    <t>横山　展道</t>
  </si>
  <si>
    <t>古川　幾一</t>
  </si>
  <si>
    <t>木田　将大</t>
  </si>
  <si>
    <t>小谷　優太</t>
  </si>
  <si>
    <t>松原　昭信</t>
  </si>
  <si>
    <t>松本　信夫</t>
  </si>
  <si>
    <t>八木下　峻輔</t>
  </si>
  <si>
    <t>渡辺　正樹</t>
  </si>
  <si>
    <t>年　年間スコア</t>
  </si>
  <si>
    <t>パー</t>
  </si>
  <si>
    <t>バーディ</t>
  </si>
  <si>
    <t>パット</t>
  </si>
  <si>
    <t>参加</t>
  </si>
  <si>
    <t>回数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</si>
</sst>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_);[Red]\(0.0\)"/>
    <numFmt numFmtId="177" formatCode="0.0_ "/>
    <numFmt numFmtId="178" formatCode="0_);[Red]\(0\)"/>
    <numFmt numFmtId="179" formatCode="#,##0.0;\-#,##0.0"/>
    <numFmt numFmtId="180" formatCode="0.0"/>
    <numFmt numFmtId="181" formatCode="#,##0_ "/>
    <numFmt numFmtId="182" formatCode="0.00_);[Red]\(0.00\)"/>
    <numFmt numFmtId="183" formatCode="0.00000"/>
    <numFmt numFmtId="184" formatCode="0_ "/>
  </numFmts>
  <fonts count="20" x14ac:knownFonts="1">
    <font>
      <sz val="11"/>
      <color indexed="8"/>
      <name val="ＭＳ Ｐゴシック"/>
    </font>
    <font>
      <strike/>
      <sz val="11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1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11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8"/>
      </patternFill>
    </fill>
    <fill>
      <patternFill patternType="solid">
        <fgColor indexed="13"/>
        <bgColor indexed="9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/>
      <diagonal/>
    </border>
    <border>
      <left/>
      <right style="dashed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dashed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Fill="0" applyProtection="0"/>
  </cellStyleXfs>
  <cellXfs count="274"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2" xfId="0" applyFill="1" applyBorder="1" applyAlignment="1" applyProtection="1">
      <alignment horizontal="right"/>
    </xf>
    <xf numFmtId="0" fontId="0" fillId="0" borderId="3" xfId="0" applyFill="1" applyBorder="1" applyProtection="1"/>
    <xf numFmtId="0" fontId="0" fillId="0" borderId="1" xfId="0" applyFill="1" applyBorder="1" applyAlignment="1" applyProtection="1">
      <alignment horizontal="right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176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177" fontId="0" fillId="0" borderId="0" xfId="0" applyNumberFormat="1" applyFill="1" applyProtection="1"/>
    <xf numFmtId="178" fontId="0" fillId="0" borderId="0" xfId="0" applyNumberFormat="1" applyFill="1" applyProtection="1"/>
    <xf numFmtId="179" fontId="0" fillId="0" borderId="0" xfId="0" applyNumberFormat="1" applyFill="1" applyProtection="1"/>
    <xf numFmtId="180" fontId="0" fillId="0" borderId="0" xfId="0" applyNumberFormat="1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77" fontId="3" fillId="0" borderId="0" xfId="0" applyNumberFormat="1" applyFont="1" applyFill="1" applyProtection="1"/>
    <xf numFmtId="49" fontId="3" fillId="0" borderId="0" xfId="0" applyNumberFormat="1" applyFont="1" applyFill="1" applyAlignment="1" applyProtection="1">
      <alignment horizontal="right"/>
    </xf>
    <xf numFmtId="49" fontId="0" fillId="0" borderId="0" xfId="0" applyNumberFormat="1" applyFill="1" applyAlignment="1" applyProtection="1">
      <alignment horizontal="right"/>
    </xf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1" xfId="0" applyFill="1" applyBorder="1" applyProtection="1"/>
    <xf numFmtId="49" fontId="0" fillId="0" borderId="0" xfId="0" applyNumberFormat="1" applyFill="1" applyAlignment="1" applyProtection="1">
      <alignment horizontal="center"/>
    </xf>
    <xf numFmtId="49" fontId="0" fillId="0" borderId="12" xfId="0" applyNumberFormat="1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3" xfId="0" applyFill="1" applyBorder="1" applyProtection="1"/>
    <xf numFmtId="0" fontId="0" fillId="0" borderId="14" xfId="0" applyFill="1" applyBorder="1" applyProtection="1"/>
    <xf numFmtId="49" fontId="0" fillId="0" borderId="15" xfId="0" applyNumberForma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6" xfId="0" applyFill="1" applyBorder="1" applyProtection="1"/>
    <xf numFmtId="0" fontId="0" fillId="0" borderId="17" xfId="0" applyFill="1" applyBorder="1" applyProtection="1"/>
    <xf numFmtId="49" fontId="0" fillId="0" borderId="18" xfId="0" applyNumberFormat="1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19" xfId="0" applyFill="1" applyBorder="1" applyProtection="1"/>
    <xf numFmtId="0" fontId="0" fillId="0" borderId="20" xfId="0" applyFill="1" applyBorder="1" applyProtection="1"/>
    <xf numFmtId="49" fontId="0" fillId="0" borderId="21" xfId="0" applyNumberFormat="1" applyFill="1" applyBorder="1" applyProtection="1"/>
    <xf numFmtId="0" fontId="0" fillId="0" borderId="22" xfId="0" applyFill="1" applyBorder="1" applyProtection="1"/>
    <xf numFmtId="0" fontId="0" fillId="0" borderId="23" xfId="0" applyFill="1" applyBorder="1" applyProtection="1"/>
    <xf numFmtId="0" fontId="0" fillId="0" borderId="24" xfId="0" applyFill="1" applyBorder="1" applyProtection="1"/>
    <xf numFmtId="49" fontId="0" fillId="0" borderId="25" xfId="0" applyNumberFormat="1" applyFill="1" applyBorder="1" applyProtection="1"/>
    <xf numFmtId="0" fontId="0" fillId="0" borderId="26" xfId="0" applyFill="1" applyBorder="1" applyProtection="1"/>
    <xf numFmtId="0" fontId="0" fillId="0" borderId="27" xfId="0" applyFill="1" applyBorder="1" applyProtection="1"/>
    <xf numFmtId="49" fontId="0" fillId="0" borderId="28" xfId="0" applyNumberFormat="1" applyFill="1" applyBorder="1" applyProtection="1"/>
    <xf numFmtId="0" fontId="0" fillId="0" borderId="29" xfId="0" applyFill="1" applyBorder="1" applyProtection="1"/>
    <xf numFmtId="0" fontId="0" fillId="0" borderId="30" xfId="0" applyFill="1" applyBorder="1" applyProtection="1"/>
    <xf numFmtId="0" fontId="0" fillId="0" borderId="31" xfId="0" applyFill="1" applyBorder="1" applyProtection="1"/>
    <xf numFmtId="49" fontId="0" fillId="0" borderId="0" xfId="0" applyNumberFormat="1" applyFill="1" applyProtection="1"/>
    <xf numFmtId="49" fontId="0" fillId="0" borderId="32" xfId="0" applyNumberFormat="1" applyFill="1" applyBorder="1" applyProtection="1"/>
    <xf numFmtId="0" fontId="0" fillId="0" borderId="33" xfId="0" applyFill="1" applyBorder="1" applyProtection="1"/>
    <xf numFmtId="49" fontId="0" fillId="0" borderId="33" xfId="0" applyNumberFormat="1" applyFill="1" applyBorder="1" applyProtection="1"/>
    <xf numFmtId="0" fontId="4" fillId="0" borderId="33" xfId="0" applyFont="1" applyFill="1" applyBorder="1" applyProtection="1"/>
    <xf numFmtId="0" fontId="0" fillId="0" borderId="34" xfId="0" applyFill="1" applyBorder="1" applyProtection="1"/>
    <xf numFmtId="49" fontId="0" fillId="0" borderId="35" xfId="0" applyNumberFormat="1" applyFill="1" applyBorder="1" applyAlignment="1" applyProtection="1">
      <alignment textRotation="180"/>
    </xf>
    <xf numFmtId="0" fontId="0" fillId="0" borderId="36" xfId="0" applyFill="1" applyBorder="1" applyProtection="1"/>
    <xf numFmtId="49" fontId="0" fillId="0" borderId="35" xfId="0" applyNumberFormat="1" applyFill="1" applyBorder="1" applyProtection="1"/>
    <xf numFmtId="49" fontId="0" fillId="0" borderId="37" xfId="0" applyNumberFormat="1" applyFill="1" applyBorder="1" applyProtection="1"/>
    <xf numFmtId="0" fontId="0" fillId="0" borderId="38" xfId="0" applyFill="1" applyBorder="1" applyProtection="1"/>
    <xf numFmtId="0" fontId="0" fillId="0" borderId="39" xfId="0" applyFill="1" applyBorder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0" fillId="0" borderId="35" xfId="0" applyFill="1" applyBorder="1" applyProtection="1"/>
    <xf numFmtId="0" fontId="0" fillId="0" borderId="32" xfId="0" applyFill="1" applyBorder="1" applyProtection="1"/>
    <xf numFmtId="181" fontId="0" fillId="0" borderId="0" xfId="0" applyNumberFormat="1" applyFill="1" applyProtection="1"/>
    <xf numFmtId="0" fontId="7" fillId="0" borderId="0" xfId="0" applyFont="1" applyFill="1" applyProtection="1"/>
    <xf numFmtId="0" fontId="8" fillId="0" borderId="0" xfId="0" applyFont="1" applyFill="1" applyProtection="1"/>
    <xf numFmtId="177" fontId="9" fillId="0" borderId="0" xfId="0" applyNumberFormat="1" applyFont="1" applyFill="1" applyProtection="1"/>
    <xf numFmtId="0" fontId="0" fillId="0" borderId="40" xfId="0" applyFill="1" applyBorder="1" applyAlignment="1" applyProtection="1">
      <alignment horizontal="center"/>
    </xf>
    <xf numFmtId="0" fontId="0" fillId="0" borderId="41" xfId="0" applyFill="1" applyBorder="1" applyAlignment="1" applyProtection="1">
      <alignment horizontal="center"/>
    </xf>
    <xf numFmtId="176" fontId="0" fillId="0" borderId="42" xfId="0" applyNumberForma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43" xfId="0" applyFill="1" applyBorder="1" applyAlignment="1" applyProtection="1">
      <alignment horizontal="center"/>
    </xf>
    <xf numFmtId="176" fontId="0" fillId="0" borderId="44" xfId="0" applyNumberFormat="1" applyFill="1" applyBorder="1" applyAlignment="1" applyProtection="1">
      <alignment horizontal="center"/>
    </xf>
    <xf numFmtId="0" fontId="10" fillId="0" borderId="45" xfId="0" applyFont="1" applyFill="1" applyBorder="1" applyAlignment="1" applyProtection="1">
      <alignment horizontal="center" vertical="center"/>
    </xf>
    <xf numFmtId="177" fontId="10" fillId="0" borderId="45" xfId="0" applyNumberFormat="1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177" fontId="10" fillId="0" borderId="16" xfId="0" applyNumberFormat="1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177" fontId="10" fillId="0" borderId="19" xfId="0" applyNumberFormat="1" applyFont="1" applyFill="1" applyBorder="1" applyAlignment="1" applyProtection="1">
      <alignment horizontal="center" vertical="center"/>
    </xf>
    <xf numFmtId="181" fontId="10" fillId="0" borderId="46" xfId="0" applyNumberFormat="1" applyFont="1" applyFill="1" applyBorder="1" applyAlignment="1" applyProtection="1">
      <alignment horizontal="center" vertical="center"/>
    </xf>
    <xf numFmtId="181" fontId="10" fillId="0" borderId="17" xfId="0" applyNumberFormat="1" applyFont="1" applyFill="1" applyBorder="1" applyAlignment="1" applyProtection="1">
      <alignment horizontal="center" vertical="center"/>
    </xf>
    <xf numFmtId="181" fontId="10" fillId="0" borderId="20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6" xfId="0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0" fillId="0" borderId="49" xfId="0" applyFill="1" applyBorder="1" applyProtection="1"/>
    <xf numFmtId="0" fontId="0" fillId="0" borderId="50" xfId="0" applyFill="1" applyBorder="1" applyProtection="1"/>
    <xf numFmtId="0" fontId="4" fillId="0" borderId="50" xfId="0" applyFont="1" applyFill="1" applyBorder="1" applyProtection="1"/>
    <xf numFmtId="0" fontId="0" fillId="0" borderId="51" xfId="0" applyFill="1" applyBorder="1" applyProtection="1"/>
    <xf numFmtId="49" fontId="8" fillId="0" borderId="6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right"/>
    </xf>
    <xf numFmtId="20" fontId="11" fillId="0" borderId="0" xfId="0" applyNumberFormat="1" applyFont="1" applyFill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left"/>
    </xf>
    <xf numFmtId="177" fontId="10" fillId="0" borderId="33" xfId="0" applyNumberFormat="1" applyFont="1" applyFill="1" applyBorder="1" applyAlignment="1" applyProtection="1">
      <alignment horizontal="center" vertical="center"/>
    </xf>
    <xf numFmtId="177" fontId="10" fillId="0" borderId="0" xfId="0" applyNumberFormat="1" applyFont="1" applyFill="1" applyAlignment="1" applyProtection="1">
      <alignment horizontal="center" vertical="center"/>
    </xf>
    <xf numFmtId="179" fontId="0" fillId="0" borderId="0" xfId="0" applyNumberFormat="1" applyFill="1" applyAlignment="1" applyProtection="1">
      <alignment horizontal="center"/>
    </xf>
    <xf numFmtId="180" fontId="0" fillId="0" borderId="0" xfId="0" applyNumberFormat="1" applyFill="1" applyAlignment="1" applyProtection="1">
      <alignment horizontal="center"/>
    </xf>
    <xf numFmtId="0" fontId="0" fillId="0" borderId="52" xfId="0" applyFill="1" applyBorder="1" applyAlignment="1" applyProtection="1">
      <alignment horizontal="center"/>
    </xf>
    <xf numFmtId="0" fontId="0" fillId="0" borderId="53" xfId="0" applyFill="1" applyBorder="1" applyAlignment="1" applyProtection="1">
      <alignment horizontal="center"/>
    </xf>
    <xf numFmtId="178" fontId="0" fillId="0" borderId="53" xfId="0" applyNumberFormat="1" applyFill="1" applyBorder="1" applyAlignment="1" applyProtection="1">
      <alignment horizontal="center"/>
    </xf>
    <xf numFmtId="178" fontId="0" fillId="0" borderId="41" xfId="0" applyNumberFormat="1" applyFill="1" applyBorder="1" applyAlignment="1" applyProtection="1">
      <alignment horizontal="center"/>
    </xf>
    <xf numFmtId="0" fontId="0" fillId="0" borderId="42" xfId="0" applyFill="1" applyBorder="1" applyAlignment="1" applyProtection="1">
      <alignment horizontal="center"/>
    </xf>
    <xf numFmtId="0" fontId="0" fillId="0" borderId="44" xfId="0" applyFill="1" applyBorder="1" applyAlignment="1" applyProtection="1">
      <alignment horizontal="center"/>
    </xf>
    <xf numFmtId="0" fontId="8" fillId="0" borderId="34" xfId="0" applyFont="1" applyFill="1" applyBorder="1" applyAlignment="1" applyProtection="1">
      <alignment horizontal="right"/>
    </xf>
    <xf numFmtId="0" fontId="8" fillId="0" borderId="54" xfId="0" applyFont="1" applyFill="1" applyBorder="1" applyAlignment="1" applyProtection="1">
      <alignment horizontal="right"/>
    </xf>
    <xf numFmtId="0" fontId="8" fillId="0" borderId="36" xfId="0" applyFont="1" applyFill="1" applyBorder="1" applyAlignment="1" applyProtection="1">
      <alignment horizontal="right"/>
    </xf>
    <xf numFmtId="49" fontId="12" fillId="0" borderId="55" xfId="0" applyNumberFormat="1" applyFont="1" applyFill="1" applyBorder="1" applyAlignment="1" applyProtection="1">
      <alignment horizontal="right"/>
    </xf>
    <xf numFmtId="49" fontId="12" fillId="0" borderId="39" xfId="0" applyNumberFormat="1" applyFont="1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left" vertical="center"/>
    </xf>
    <xf numFmtId="49" fontId="0" fillId="0" borderId="56" xfId="0" applyNumberFormat="1" applyFill="1" applyBorder="1" applyAlignment="1" applyProtection="1">
      <alignment horizontal="center" textRotation="180"/>
    </xf>
    <xf numFmtId="0" fontId="0" fillId="0" borderId="47" xfId="0" applyFill="1" applyBorder="1" applyAlignment="1" applyProtection="1">
      <alignment horizontal="center" textRotation="180"/>
    </xf>
    <xf numFmtId="0" fontId="10" fillId="0" borderId="38" xfId="0" applyFon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vertical="top" wrapText="1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right" vertical="center"/>
    </xf>
    <xf numFmtId="176" fontId="0" fillId="0" borderId="0" xfId="0" applyNumberFormat="1" applyFill="1" applyAlignment="1" applyProtection="1">
      <alignment horizontal="right"/>
    </xf>
    <xf numFmtId="178" fontId="0" fillId="0" borderId="0" xfId="0" applyNumberFormat="1" applyFill="1" applyAlignment="1" applyProtection="1">
      <alignment horizontal="right"/>
    </xf>
    <xf numFmtId="38" fontId="0" fillId="0" borderId="0" xfId="0" applyNumberFormat="1" applyFill="1" applyProtection="1"/>
    <xf numFmtId="182" fontId="0" fillId="0" borderId="0" xfId="0" applyNumberFormat="1" applyFill="1" applyAlignment="1" applyProtection="1">
      <alignment horizontal="right"/>
    </xf>
    <xf numFmtId="178" fontId="0" fillId="0" borderId="0" xfId="0" applyNumberFormat="1" applyFill="1" applyAlignment="1" applyProtection="1">
      <alignment horizontal="center"/>
    </xf>
    <xf numFmtId="0" fontId="8" fillId="0" borderId="57" xfId="0" applyFont="1" applyFill="1" applyBorder="1" applyAlignment="1" applyProtection="1">
      <alignment horizontal="center"/>
    </xf>
    <xf numFmtId="180" fontId="8" fillId="0" borderId="58" xfId="0" applyNumberFormat="1" applyFont="1" applyFill="1" applyBorder="1" applyProtection="1"/>
    <xf numFmtId="0" fontId="8" fillId="0" borderId="58" xfId="0" applyFont="1" applyFill="1" applyBorder="1" applyAlignment="1" applyProtection="1">
      <alignment horizontal="center"/>
    </xf>
    <xf numFmtId="181" fontId="8" fillId="0" borderId="58" xfId="0" applyNumberFormat="1" applyFont="1" applyFill="1" applyBorder="1" applyAlignment="1" applyProtection="1">
      <alignment horizontal="right"/>
    </xf>
    <xf numFmtId="180" fontId="8" fillId="0" borderId="58" xfId="0" applyNumberFormat="1" applyFont="1" applyFill="1" applyBorder="1" applyAlignment="1" applyProtection="1">
      <alignment horizontal="right"/>
    </xf>
    <xf numFmtId="2" fontId="8" fillId="0" borderId="58" xfId="0" applyNumberFormat="1" applyFont="1" applyFill="1" applyBorder="1" applyAlignment="1" applyProtection="1">
      <alignment horizontal="right"/>
    </xf>
    <xf numFmtId="178" fontId="8" fillId="0" borderId="58" xfId="0" applyNumberFormat="1" applyFont="1" applyFill="1" applyBorder="1" applyAlignment="1" applyProtection="1">
      <alignment horizontal="center"/>
    </xf>
    <xf numFmtId="0" fontId="8" fillId="0" borderId="59" xfId="0" applyFont="1" applyFill="1" applyBorder="1" applyAlignment="1" applyProtection="1">
      <alignment horizontal="center"/>
    </xf>
    <xf numFmtId="178" fontId="8" fillId="0" borderId="60" xfId="0" applyNumberFormat="1" applyFont="1" applyFill="1" applyBorder="1" applyAlignment="1" applyProtection="1">
      <alignment horizontal="center"/>
    </xf>
    <xf numFmtId="178" fontId="8" fillId="0" borderId="61" xfId="0" applyNumberFormat="1" applyFont="1" applyFill="1" applyBorder="1" applyAlignment="1" applyProtection="1">
      <alignment horizontal="center"/>
    </xf>
    <xf numFmtId="180" fontId="8" fillId="0" borderId="58" xfId="0" applyNumberFormat="1" applyFont="1" applyFill="1" applyBorder="1" applyAlignment="1" applyProtection="1">
      <alignment horizontal="center"/>
    </xf>
    <xf numFmtId="0" fontId="8" fillId="0" borderId="40" xfId="0" applyFont="1" applyFill="1" applyBorder="1" applyAlignment="1" applyProtection="1">
      <alignment horizontal="center"/>
    </xf>
    <xf numFmtId="180" fontId="8" fillId="0" borderId="62" xfId="0" applyNumberFormat="1" applyFont="1" applyFill="1" applyBorder="1" applyProtection="1"/>
    <xf numFmtId="0" fontId="8" fillId="0" borderId="62" xfId="0" applyFont="1" applyFill="1" applyBorder="1" applyAlignment="1" applyProtection="1">
      <alignment horizontal="center"/>
    </xf>
    <xf numFmtId="181" fontId="8" fillId="0" borderId="62" xfId="0" applyNumberFormat="1" applyFont="1" applyFill="1" applyBorder="1" applyAlignment="1" applyProtection="1">
      <alignment horizontal="right"/>
    </xf>
    <xf numFmtId="180" fontId="8" fillId="0" borderId="62" xfId="0" applyNumberFormat="1" applyFont="1" applyFill="1" applyBorder="1" applyAlignment="1" applyProtection="1">
      <alignment horizontal="right"/>
    </xf>
    <xf numFmtId="2" fontId="8" fillId="0" borderId="62" xfId="0" applyNumberFormat="1" applyFont="1" applyFill="1" applyBorder="1" applyAlignment="1" applyProtection="1">
      <alignment horizontal="right"/>
    </xf>
    <xf numFmtId="178" fontId="8" fillId="0" borderId="62" xfId="0" applyNumberFormat="1" applyFont="1" applyFill="1" applyBorder="1" applyAlignment="1" applyProtection="1">
      <alignment horizontal="center"/>
    </xf>
    <xf numFmtId="0" fontId="8" fillId="0" borderId="63" xfId="0" applyFont="1" applyFill="1" applyBorder="1" applyAlignment="1" applyProtection="1">
      <alignment horizontal="center"/>
    </xf>
    <xf numFmtId="183" fontId="8" fillId="0" borderId="58" xfId="0" applyNumberFormat="1" applyFont="1" applyFill="1" applyBorder="1" applyProtection="1"/>
    <xf numFmtId="183" fontId="8" fillId="0" borderId="58" xfId="0" applyNumberFormat="1" applyFont="1" applyFill="1" applyBorder="1" applyAlignment="1" applyProtection="1">
      <alignment horizontal="center"/>
    </xf>
    <xf numFmtId="183" fontId="8" fillId="0" borderId="58" xfId="0" applyNumberFormat="1" applyFont="1" applyFill="1" applyBorder="1" applyAlignment="1" applyProtection="1">
      <alignment horizontal="right"/>
    </xf>
    <xf numFmtId="180" fontId="8" fillId="0" borderId="41" xfId="0" applyNumberFormat="1" applyFont="1" applyFill="1" applyBorder="1" applyProtection="1"/>
    <xf numFmtId="176" fontId="8" fillId="0" borderId="41" xfId="0" applyNumberFormat="1" applyFont="1" applyFill="1" applyBorder="1" applyProtection="1"/>
    <xf numFmtId="183" fontId="8" fillId="0" borderId="41" xfId="0" applyNumberFormat="1" applyFont="1" applyFill="1" applyBorder="1" applyAlignment="1" applyProtection="1">
      <alignment horizontal="center"/>
    </xf>
    <xf numFmtId="180" fontId="8" fillId="0" borderId="41" xfId="0" applyNumberFormat="1" applyFont="1" applyFill="1" applyBorder="1" applyAlignment="1" applyProtection="1">
      <alignment horizontal="center"/>
    </xf>
    <xf numFmtId="2" fontId="8" fillId="0" borderId="41" xfId="0" applyNumberFormat="1" applyFont="1" applyFill="1" applyBorder="1" applyAlignment="1" applyProtection="1">
      <alignment horizontal="center"/>
    </xf>
    <xf numFmtId="180" fontId="8" fillId="0" borderId="41" xfId="0" applyNumberFormat="1" applyFont="1" applyFill="1" applyBorder="1" applyAlignment="1" applyProtection="1">
      <alignment horizontal="right"/>
    </xf>
    <xf numFmtId="2" fontId="8" fillId="0" borderId="41" xfId="0" applyNumberFormat="1" applyFont="1" applyFill="1" applyBorder="1" applyAlignment="1" applyProtection="1">
      <alignment horizontal="right"/>
    </xf>
    <xf numFmtId="178" fontId="8" fillId="0" borderId="64" xfId="0" applyNumberFormat="1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8" fillId="0" borderId="61" xfId="0" applyFont="1" applyFill="1" applyBorder="1" applyAlignment="1" applyProtection="1">
      <alignment horizontal="center"/>
    </xf>
    <xf numFmtId="0" fontId="8" fillId="0" borderId="65" xfId="0" applyFont="1" applyFill="1" applyBorder="1" applyAlignment="1" applyProtection="1">
      <alignment horizontal="center"/>
    </xf>
    <xf numFmtId="0" fontId="8" fillId="0" borderId="66" xfId="0" applyFont="1" applyFill="1" applyBorder="1" applyAlignment="1" applyProtection="1">
      <alignment horizontal="center"/>
    </xf>
    <xf numFmtId="0" fontId="8" fillId="0" borderId="67" xfId="0" applyFont="1" applyFill="1" applyBorder="1" applyAlignment="1" applyProtection="1">
      <alignment horizontal="center"/>
    </xf>
    <xf numFmtId="0" fontId="8" fillId="0" borderId="68" xfId="0" applyFont="1" applyFill="1" applyBorder="1" applyAlignment="1" applyProtection="1">
      <alignment horizontal="center"/>
    </xf>
    <xf numFmtId="176" fontId="8" fillId="0" borderId="58" xfId="0" applyNumberFormat="1" applyFont="1" applyFill="1" applyBorder="1" applyAlignment="1" applyProtection="1">
      <alignment horizontal="right"/>
    </xf>
    <xf numFmtId="178" fontId="8" fillId="0" borderId="58" xfId="0" applyNumberFormat="1" applyFont="1" applyFill="1" applyBorder="1" applyAlignment="1" applyProtection="1">
      <alignment horizontal="right"/>
    </xf>
    <xf numFmtId="38" fontId="8" fillId="0" borderId="58" xfId="0" applyNumberFormat="1" applyFont="1" applyFill="1" applyBorder="1" applyAlignment="1" applyProtection="1">
      <alignment horizontal="right"/>
    </xf>
    <xf numFmtId="176" fontId="8" fillId="0" borderId="58" xfId="0" applyNumberFormat="1" applyFont="1" applyFill="1" applyBorder="1" applyProtection="1"/>
    <xf numFmtId="182" fontId="8" fillId="0" borderId="58" xfId="0" applyNumberFormat="1" applyFont="1" applyFill="1" applyBorder="1" applyAlignment="1" applyProtection="1">
      <alignment horizontal="right"/>
    </xf>
    <xf numFmtId="178" fontId="8" fillId="0" borderId="69" xfId="0" applyNumberFormat="1" applyFont="1" applyFill="1" applyBorder="1" applyAlignment="1" applyProtection="1">
      <alignment horizontal="center"/>
    </xf>
    <xf numFmtId="178" fontId="8" fillId="0" borderId="70" xfId="0" applyNumberFormat="1" applyFont="1" applyFill="1" applyBorder="1" applyAlignment="1" applyProtection="1">
      <alignment horizontal="center"/>
    </xf>
    <xf numFmtId="176" fontId="8" fillId="0" borderId="41" xfId="0" applyNumberFormat="1" applyFont="1" applyFill="1" applyBorder="1" applyAlignment="1" applyProtection="1">
      <alignment horizontal="right"/>
    </xf>
    <xf numFmtId="178" fontId="8" fillId="0" borderId="41" xfId="0" applyNumberFormat="1" applyFont="1" applyFill="1" applyBorder="1" applyAlignment="1" applyProtection="1">
      <alignment horizontal="right"/>
    </xf>
    <xf numFmtId="38" fontId="8" fillId="0" borderId="41" xfId="0" applyNumberFormat="1" applyFont="1" applyFill="1" applyBorder="1" applyAlignment="1" applyProtection="1">
      <alignment horizontal="right"/>
    </xf>
    <xf numFmtId="182" fontId="8" fillId="0" borderId="41" xfId="0" applyNumberFormat="1" applyFont="1" applyFill="1" applyBorder="1" applyAlignment="1" applyProtection="1">
      <alignment horizontal="right"/>
    </xf>
    <xf numFmtId="178" fontId="8" fillId="0" borderId="41" xfId="0" applyNumberFormat="1" applyFont="1" applyFill="1" applyBorder="1" applyAlignment="1" applyProtection="1">
      <alignment horizontal="center"/>
    </xf>
    <xf numFmtId="38" fontId="8" fillId="0" borderId="58" xfId="0" applyNumberFormat="1" applyFont="1" applyFill="1" applyBorder="1" applyProtection="1"/>
    <xf numFmtId="38" fontId="8" fillId="0" borderId="41" xfId="0" applyNumberFormat="1" applyFont="1" applyFill="1" applyBorder="1" applyProtection="1"/>
    <xf numFmtId="184" fontId="8" fillId="0" borderId="0" xfId="0" applyNumberFormat="1" applyFont="1" applyFill="1" applyAlignment="1" applyProtection="1">
      <alignment horizontal="right"/>
    </xf>
    <xf numFmtId="177" fontId="8" fillId="0" borderId="0" xfId="0" applyNumberFormat="1" applyFont="1" applyFill="1" applyAlignment="1" applyProtection="1">
      <alignment horizontal="right"/>
    </xf>
    <xf numFmtId="0" fontId="0" fillId="0" borderId="57" xfId="0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13" fillId="0" borderId="0" xfId="0" applyFont="1" applyFill="1" applyProtection="1"/>
    <xf numFmtId="0" fontId="0" fillId="0" borderId="1" xfId="0" applyFill="1" applyBorder="1" applyAlignment="1" applyProtection="1">
      <alignment horizontal="left"/>
    </xf>
    <xf numFmtId="0" fontId="0" fillId="0" borderId="71" xfId="0" applyFill="1" applyBorder="1" applyProtection="1"/>
    <xf numFmtId="0" fontId="13" fillId="0" borderId="2" xfId="0" applyFont="1" applyFill="1" applyBorder="1" applyProtection="1"/>
    <xf numFmtId="0" fontId="14" fillId="0" borderId="1" xfId="0" applyFont="1" applyFill="1" applyBorder="1" applyProtection="1"/>
    <xf numFmtId="177" fontId="13" fillId="0" borderId="35" xfId="0" applyNumberFormat="1" applyFont="1" applyFill="1" applyBorder="1" applyProtection="1"/>
    <xf numFmtId="177" fontId="13" fillId="0" borderId="37" xfId="0" applyNumberFormat="1" applyFont="1" applyFill="1" applyBorder="1" applyProtection="1"/>
    <xf numFmtId="0" fontId="6" fillId="2" borderId="72" xfId="0" applyFont="1" applyFill="1" applyBorder="1" applyAlignment="1" applyProtection="1">
      <alignment horizontal="center"/>
    </xf>
    <xf numFmtId="0" fontId="6" fillId="2" borderId="58" xfId="0" applyFont="1" applyFill="1" applyBorder="1" applyAlignment="1" applyProtection="1">
      <alignment horizontal="center"/>
    </xf>
    <xf numFmtId="177" fontId="13" fillId="0" borderId="73" xfId="0" applyNumberFormat="1" applyFont="1" applyFill="1" applyBorder="1" applyProtection="1"/>
    <xf numFmtId="0" fontId="12" fillId="0" borderId="0" xfId="0" applyFont="1" applyFill="1" applyAlignment="1" applyProtection="1">
      <alignment horizontal="right"/>
    </xf>
    <xf numFmtId="49" fontId="15" fillId="0" borderId="1" xfId="0" applyNumberFormat="1" applyFont="1" applyFill="1" applyBorder="1" applyProtection="1"/>
    <xf numFmtId="3" fontId="0" fillId="0" borderId="0" xfId="0" applyNumberFormat="1" applyFill="1" applyProtection="1"/>
    <xf numFmtId="181" fontId="8" fillId="0" borderId="41" xfId="0" applyNumberFormat="1" applyFont="1" applyFill="1" applyBorder="1" applyAlignment="1" applyProtection="1">
      <alignment horizontal="right"/>
    </xf>
    <xf numFmtId="0" fontId="0" fillId="0" borderId="16" xfId="0" applyFill="1" applyBorder="1" applyAlignment="1" applyProtection="1">
      <alignment horizontal="right"/>
    </xf>
    <xf numFmtId="177" fontId="0" fillId="0" borderId="74" xfId="0" applyNumberFormat="1" applyFill="1" applyBorder="1" applyProtection="1"/>
    <xf numFmtId="177" fontId="0" fillId="0" borderId="45" xfId="0" applyNumberFormat="1" applyFill="1" applyBorder="1" applyProtection="1"/>
    <xf numFmtId="177" fontId="0" fillId="0" borderId="26" xfId="0" applyNumberFormat="1" applyFill="1" applyBorder="1" applyProtection="1"/>
    <xf numFmtId="177" fontId="0" fillId="0" borderId="16" xfId="0" applyNumberFormat="1" applyFill="1" applyBorder="1" applyProtection="1"/>
    <xf numFmtId="184" fontId="0" fillId="0" borderId="45" xfId="0" applyNumberFormat="1" applyFill="1" applyBorder="1" applyProtection="1"/>
    <xf numFmtId="184" fontId="0" fillId="0" borderId="16" xfId="0" applyNumberFormat="1" applyFill="1" applyBorder="1" applyProtection="1"/>
    <xf numFmtId="0" fontId="0" fillId="0" borderId="0" xfId="0" applyFill="1" applyAlignment="1" applyProtection="1">
      <alignment vertical="top"/>
    </xf>
    <xf numFmtId="181" fontId="18" fillId="0" borderId="1" xfId="0" applyNumberFormat="1" applyFont="1" applyFill="1" applyBorder="1" applyProtection="1"/>
    <xf numFmtId="0" fontId="0" fillId="3" borderId="8" xfId="0" applyFill="1" applyBorder="1" applyProtection="1"/>
    <xf numFmtId="177" fontId="13" fillId="3" borderId="37" xfId="0" applyNumberFormat="1" applyFont="1" applyFill="1" applyBorder="1" applyProtection="1"/>
    <xf numFmtId="0" fontId="8" fillId="3" borderId="54" xfId="0" applyFont="1" applyFill="1" applyBorder="1" applyAlignment="1" applyProtection="1">
      <alignment horizontal="right"/>
    </xf>
    <xf numFmtId="49" fontId="12" fillId="3" borderId="39" xfId="0" applyNumberFormat="1" applyFont="1" applyFill="1" applyBorder="1" applyAlignment="1" applyProtection="1">
      <alignment horizontal="right"/>
    </xf>
    <xf numFmtId="0" fontId="0" fillId="3" borderId="32" xfId="0" applyFill="1" applyBorder="1" applyProtection="1"/>
    <xf numFmtId="177" fontId="13" fillId="3" borderId="35" xfId="0" applyNumberFormat="1" applyFont="1" applyFill="1" applyBorder="1" applyProtection="1"/>
    <xf numFmtId="0" fontId="8" fillId="3" borderId="34" xfId="0" applyFont="1" applyFill="1" applyBorder="1" applyAlignment="1" applyProtection="1">
      <alignment horizontal="right"/>
    </xf>
    <xf numFmtId="49" fontId="12" fillId="3" borderId="55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0" xfId="0" applyFill="1" applyBorder="1" applyProtection="1"/>
    <xf numFmtId="0" fontId="0" fillId="0" borderId="0" xfId="0" applyFill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9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0" fillId="3" borderId="35" xfId="0" applyFill="1" applyBorder="1" applyAlignment="1" applyProtection="1">
      <alignment horizontal="center"/>
    </xf>
    <xf numFmtId="0" fontId="0" fillId="3" borderId="36" xfId="0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/>
    <xf numFmtId="0" fontId="0" fillId="0" borderId="1" xfId="0" applyFill="1" applyBorder="1" applyAlignment="1" applyProtection="1">
      <alignment horizontal="center"/>
    </xf>
    <xf numFmtId="0" fontId="0" fillId="0" borderId="35" xfId="0" applyFill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left"/>
    </xf>
    <xf numFmtId="0" fontId="16" fillId="2" borderId="74" xfId="0" applyFont="1" applyFill="1" applyBorder="1" applyAlignment="1" applyProtection="1">
      <alignment horizontal="left"/>
    </xf>
    <xf numFmtId="0" fontId="17" fillId="0" borderId="0" xfId="0" applyFont="1" applyFill="1" applyAlignment="1" applyProtection="1"/>
    <xf numFmtId="0" fontId="0" fillId="0" borderId="0" xfId="0" applyFill="1" applyAlignment="1" applyProtection="1">
      <alignment horizontal="left" vertical="center"/>
    </xf>
    <xf numFmtId="0" fontId="16" fillId="2" borderId="71" xfId="0" applyFont="1" applyFill="1" applyBorder="1" applyAlignment="1" applyProtection="1">
      <alignment horizontal="left"/>
    </xf>
    <xf numFmtId="0" fontId="16" fillId="2" borderId="75" xfId="0" applyFont="1" applyFill="1" applyBorder="1" applyAlignment="1" applyProtection="1">
      <alignment horizontal="left"/>
    </xf>
    <xf numFmtId="0" fontId="0" fillId="0" borderId="1" xfId="0" applyFill="1" applyBorder="1" applyAlignment="1" applyProtection="1"/>
    <xf numFmtId="0" fontId="0" fillId="0" borderId="2" xfId="0" applyFill="1" applyBorder="1" applyAlignment="1" applyProtection="1"/>
    <xf numFmtId="0" fontId="8" fillId="0" borderId="2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/>
    <xf numFmtId="49" fontId="4" fillId="0" borderId="9" xfId="0" applyNumberFormat="1" applyFont="1" applyFill="1" applyBorder="1" applyAlignment="1" applyProtection="1"/>
    <xf numFmtId="0" fontId="4" fillId="0" borderId="76" xfId="0" applyFont="1" applyFill="1" applyBorder="1" applyAlignment="1" applyProtection="1"/>
    <xf numFmtId="49" fontId="0" fillId="0" borderId="28" xfId="0" applyNumberFormat="1" applyFill="1" applyBorder="1" applyAlignment="1" applyProtection="1">
      <alignment vertical="center" wrapText="1"/>
    </xf>
    <xf numFmtId="0" fontId="0" fillId="0" borderId="29" xfId="0" applyFill="1" applyBorder="1" applyAlignment="1" applyProtection="1">
      <alignment vertical="center" wrapText="1"/>
    </xf>
    <xf numFmtId="0" fontId="0" fillId="0" borderId="77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/>
    <xf numFmtId="0" fontId="4" fillId="0" borderId="50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0" borderId="78" xfId="0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177" fontId="8" fillId="0" borderId="70" xfId="0" applyNumberFormat="1" applyFont="1" applyFill="1" applyBorder="1" applyAlignment="1" applyProtection="1">
      <alignment horizontal="right"/>
    </xf>
    <xf numFmtId="177" fontId="8" fillId="0" borderId="26" xfId="0" applyNumberFormat="1" applyFont="1" applyFill="1" applyBorder="1" applyAlignment="1" applyProtection="1">
      <alignment horizontal="right"/>
    </xf>
    <xf numFmtId="177" fontId="8" fillId="0" borderId="62" xfId="0" applyNumberFormat="1" applyFont="1" applyFill="1" applyBorder="1" applyAlignment="1" applyProtection="1">
      <alignment horizontal="right"/>
    </xf>
    <xf numFmtId="177" fontId="8" fillId="0" borderId="83" xfId="0" applyNumberFormat="1" applyFont="1" applyFill="1" applyBorder="1" applyAlignment="1" applyProtection="1">
      <alignment horizontal="right"/>
    </xf>
    <xf numFmtId="0" fontId="0" fillId="0" borderId="26" xfId="0" applyFill="1" applyBorder="1" applyAlignment="1" applyProtection="1">
      <alignment horizontal="right"/>
    </xf>
    <xf numFmtId="0" fontId="9" fillId="0" borderId="0" xfId="0" applyFont="1" applyFill="1" applyAlignment="1" applyProtection="1"/>
    <xf numFmtId="0" fontId="0" fillId="0" borderId="80" xfId="0" applyFill="1" applyBorder="1" applyAlignment="1" applyProtection="1">
      <alignment horizontal="center"/>
    </xf>
    <xf numFmtId="0" fontId="0" fillId="0" borderId="81" xfId="0" applyFill="1" applyBorder="1" applyAlignment="1" applyProtection="1">
      <alignment horizontal="center"/>
    </xf>
    <xf numFmtId="0" fontId="0" fillId="0" borderId="79" xfId="0" applyFill="1" applyBorder="1" applyAlignment="1" applyProtection="1">
      <alignment horizontal="center" wrapText="1"/>
    </xf>
    <xf numFmtId="0" fontId="0" fillId="0" borderId="45" xfId="0" applyFill="1" applyBorder="1" applyAlignment="1" applyProtection="1"/>
    <xf numFmtId="177" fontId="8" fillId="0" borderId="59" xfId="0" applyNumberFormat="1" applyFont="1" applyFill="1" applyBorder="1" applyAlignment="1" applyProtection="1">
      <alignment horizontal="right"/>
    </xf>
    <xf numFmtId="177" fontId="8" fillId="0" borderId="82" xfId="0" applyNumberFormat="1" applyFont="1" applyFill="1" applyBorder="1" applyAlignment="1" applyProtection="1">
      <alignment horizontal="right"/>
    </xf>
    <xf numFmtId="177" fontId="8" fillId="0" borderId="58" xfId="0" applyNumberFormat="1" applyFont="1" applyFill="1" applyBorder="1" applyAlignment="1" applyProtection="1">
      <alignment horizontal="right"/>
    </xf>
    <xf numFmtId="177" fontId="8" fillId="0" borderId="74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FF0000"/>
      <rgbColor rgb="00FFFF99"/>
      <rgbColor rgb="00D3D3D3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11</xdr:col>
      <xdr:colOff>590550</xdr:colOff>
      <xdr:row>13</xdr:row>
      <xdr:rowOff>171450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D1B36634-B03F-0B9F-3239-BFF686EA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1457325"/>
          <a:ext cx="12858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/>
  </sheetViews>
  <sheetFormatPr defaultRowHeight="13.5" customHeight="1" x14ac:dyDescent="0.15"/>
  <cols>
    <col min="1" max="1" width="1.625" customWidth="1"/>
    <col min="2" max="3" width="9.125" customWidth="1"/>
    <col min="4" max="4" width="1.25" customWidth="1"/>
    <col min="5" max="6" width="9.125" customWidth="1"/>
    <col min="7" max="7" width="1.25" customWidth="1"/>
    <col min="8" max="9" width="9.125" customWidth="1"/>
    <col min="10" max="10" width="1.25" customWidth="1"/>
    <col min="11" max="12" width="9.125" customWidth="1"/>
    <col min="13" max="13" width="5.875" customWidth="1"/>
    <col min="14" max="256" width="9.125" customWidth="1"/>
  </cols>
  <sheetData>
    <row r="1" spans="1:13" ht="13.5" customHeight="1" x14ac:dyDescent="0.15">
      <c r="A1" s="214"/>
      <c r="B1" s="214"/>
      <c r="C1" s="15"/>
      <c r="D1" s="15"/>
      <c r="E1" s="15"/>
      <c r="F1" s="15"/>
      <c r="G1" s="15"/>
      <c r="H1" s="214"/>
      <c r="I1" s="214"/>
      <c r="J1" s="214"/>
      <c r="K1" s="60"/>
      <c r="L1" s="222" t="s">
        <v>0</v>
      </c>
      <c r="M1" s="222"/>
    </row>
    <row r="2" spans="1:13" ht="17.25" customHeight="1" x14ac:dyDescent="0.2">
      <c r="A2" s="214" t="s">
        <v>1</v>
      </c>
      <c r="B2" s="214"/>
      <c r="C2" s="232" t="s">
        <v>2</v>
      </c>
      <c r="D2" s="226"/>
      <c r="E2" s="226"/>
      <c r="F2" s="226"/>
      <c r="G2" s="226"/>
      <c r="H2" s="226"/>
      <c r="I2" s="95"/>
      <c r="J2" s="214"/>
      <c r="K2" s="96"/>
      <c r="L2" s="214"/>
      <c r="M2" s="214"/>
    </row>
    <row r="4" spans="1:13" ht="17.25" customHeight="1" x14ac:dyDescent="0.2">
      <c r="A4" s="214" t="s">
        <v>1</v>
      </c>
      <c r="B4" s="1" t="s">
        <v>3</v>
      </c>
      <c r="C4" s="236" t="s">
        <v>4</v>
      </c>
      <c r="D4" s="236"/>
      <c r="E4" s="236"/>
      <c r="F4" s="236"/>
      <c r="G4" s="236"/>
      <c r="H4" s="236"/>
      <c r="I4" s="97" t="s">
        <v>5</v>
      </c>
      <c r="J4" s="217"/>
      <c r="K4" s="98" t="s">
        <v>6</v>
      </c>
      <c r="L4" s="215"/>
      <c r="M4" s="214"/>
    </row>
    <row r="5" spans="1:13" ht="13.5" customHeight="1" x14ac:dyDescent="0.15">
      <c r="A5" s="214" t="s">
        <v>1</v>
      </c>
      <c r="B5" s="214"/>
      <c r="C5" s="237" t="s">
        <v>7</v>
      </c>
      <c r="D5" s="237"/>
      <c r="E5" s="237"/>
      <c r="F5" s="237"/>
      <c r="G5" s="237"/>
      <c r="H5" s="237"/>
      <c r="I5" s="237"/>
      <c r="J5" s="216"/>
      <c r="K5" s="216"/>
      <c r="L5" s="216"/>
      <c r="M5" s="214"/>
    </row>
    <row r="6" spans="1:13" ht="14.25" customHeight="1" x14ac:dyDescent="0.15">
      <c r="A6" s="214" t="s">
        <v>1</v>
      </c>
      <c r="B6" s="214"/>
      <c r="C6" s="2" t="s">
        <v>8</v>
      </c>
      <c r="D6" s="216"/>
      <c r="E6" s="238" t="s">
        <v>9</v>
      </c>
      <c r="F6" s="239"/>
      <c r="G6" s="239"/>
      <c r="H6" s="216"/>
      <c r="I6" s="216"/>
      <c r="J6" s="216"/>
      <c r="K6" s="216"/>
      <c r="L6" s="216"/>
      <c r="M6" s="214"/>
    </row>
    <row r="7" spans="1:13" ht="21.75" customHeight="1" x14ac:dyDescent="0.15">
      <c r="A7" s="214" t="s">
        <v>1</v>
      </c>
      <c r="B7" s="1" t="s">
        <v>10</v>
      </c>
      <c r="C7" s="227" t="s">
        <v>11</v>
      </c>
      <c r="D7" s="227"/>
      <c r="E7" s="227"/>
      <c r="F7" s="183" t="s">
        <v>12</v>
      </c>
      <c r="G7" s="215"/>
      <c r="H7" s="215"/>
      <c r="I7" s="215"/>
      <c r="J7" s="215"/>
      <c r="K7" s="186" t="s">
        <v>13</v>
      </c>
      <c r="L7" s="185"/>
      <c r="M7" s="214"/>
    </row>
    <row r="8" spans="1:13" ht="3.75" customHeight="1" x14ac:dyDescent="0.15">
      <c r="A8" s="214"/>
      <c r="B8" s="1"/>
      <c r="C8" s="219"/>
      <c r="D8" s="219"/>
      <c r="E8" s="219"/>
      <c r="F8" s="213"/>
      <c r="G8" s="214"/>
      <c r="H8" s="184"/>
      <c r="I8" s="184"/>
      <c r="J8" s="214"/>
      <c r="K8" s="214"/>
      <c r="L8" s="182"/>
      <c r="M8" s="214"/>
    </row>
    <row r="9" spans="1:13" ht="21" customHeight="1" x14ac:dyDescent="0.2">
      <c r="A9" s="214" t="s">
        <v>1</v>
      </c>
      <c r="B9" s="214"/>
      <c r="C9" s="192" t="s">
        <v>14</v>
      </c>
      <c r="D9" s="215"/>
      <c r="E9" s="193" t="s">
        <v>15</v>
      </c>
      <c r="F9" s="19" t="s">
        <v>16</v>
      </c>
      <c r="G9" s="214"/>
      <c r="H9" s="225" t="s">
        <v>17</v>
      </c>
      <c r="I9" s="226"/>
      <c r="J9" s="214"/>
      <c r="K9" s="214"/>
      <c r="L9" s="214"/>
      <c r="M9" s="214"/>
    </row>
    <row r="10" spans="1:13" ht="13.5" customHeight="1" x14ac:dyDescent="0.15">
      <c r="A10" s="214" t="s">
        <v>1</v>
      </c>
      <c r="B10" s="214"/>
      <c r="C10" s="214"/>
      <c r="D10" s="214"/>
      <c r="E10" s="214"/>
      <c r="F10" s="19" t="s">
        <v>18</v>
      </c>
      <c r="G10" s="214"/>
      <c r="H10" s="225" t="s">
        <v>19</v>
      </c>
      <c r="I10" s="226"/>
      <c r="J10" s="214"/>
      <c r="K10" s="214"/>
      <c r="L10" s="214"/>
      <c r="M10" s="214"/>
    </row>
    <row r="11" spans="1:13" ht="13.5" customHeight="1" x14ac:dyDescent="0.15">
      <c r="A11" s="214"/>
      <c r="B11" s="214"/>
      <c r="C11" s="214"/>
      <c r="D11" s="214"/>
      <c r="E11" s="214"/>
      <c r="F11" s="19" t="s">
        <v>20</v>
      </c>
      <c r="G11" s="214"/>
      <c r="H11" s="225" t="s">
        <v>21</v>
      </c>
      <c r="I11" s="226"/>
      <c r="J11" s="214"/>
      <c r="K11" s="214"/>
      <c r="L11" s="214"/>
      <c r="M11" s="214"/>
    </row>
    <row r="12" spans="1:13" ht="13.5" customHeight="1" x14ac:dyDescent="0.15">
      <c r="A12" s="214"/>
      <c r="B12" s="1" t="s">
        <v>22</v>
      </c>
      <c r="C12" s="181" t="s">
        <v>23</v>
      </c>
      <c r="D12" s="214"/>
      <c r="E12" s="214"/>
      <c r="F12" s="19" t="s">
        <v>24</v>
      </c>
      <c r="G12" s="214"/>
      <c r="H12" s="225" t="s">
        <v>25</v>
      </c>
      <c r="I12" s="226"/>
      <c r="J12" s="214"/>
      <c r="K12" s="214"/>
      <c r="L12" s="214"/>
      <c r="M12" s="214"/>
    </row>
    <row r="13" spans="1:13" ht="13.5" customHeight="1" x14ac:dyDescent="0.15">
      <c r="A13" s="214"/>
      <c r="B13" s="1"/>
      <c r="C13" s="181" t="s">
        <v>26</v>
      </c>
      <c r="D13" s="214"/>
      <c r="E13" s="214"/>
      <c r="F13" s="19" t="s">
        <v>27</v>
      </c>
      <c r="G13" s="214"/>
      <c r="H13" s="225" t="s">
        <v>28</v>
      </c>
      <c r="I13" s="226"/>
      <c r="J13" s="214"/>
      <c r="K13" s="214"/>
      <c r="L13" s="214"/>
      <c r="M13" s="214"/>
    </row>
    <row r="14" spans="1:13" ht="22.5" customHeight="1" x14ac:dyDescent="0.15">
      <c r="A14" s="214"/>
      <c r="B14" s="214"/>
      <c r="C14" s="203" t="s">
        <v>29</v>
      </c>
      <c r="D14" s="214"/>
      <c r="E14" s="214"/>
      <c r="F14" s="214"/>
      <c r="G14" s="214"/>
      <c r="H14" s="214"/>
      <c r="I14" s="214"/>
      <c r="J14" s="214"/>
      <c r="K14" s="214"/>
      <c r="L14" s="214"/>
      <c r="M14" s="214"/>
    </row>
    <row r="15" spans="1:13" ht="15.95" customHeight="1" x14ac:dyDescent="0.15">
      <c r="A15" s="214"/>
      <c r="B15" s="21">
        <v>1</v>
      </c>
      <c r="C15" s="218" t="s">
        <v>30</v>
      </c>
      <c r="D15" s="214"/>
      <c r="E15" s="62">
        <v>2</v>
      </c>
      <c r="F15" s="52" t="s">
        <v>30</v>
      </c>
      <c r="G15" s="214"/>
      <c r="H15" s="21">
        <v>3</v>
      </c>
      <c r="I15" s="218" t="s">
        <v>30</v>
      </c>
      <c r="J15" s="214"/>
      <c r="K15" s="21">
        <v>4</v>
      </c>
      <c r="L15" s="218" t="s">
        <v>30</v>
      </c>
      <c r="M15" s="214"/>
    </row>
    <row r="16" spans="1:13" ht="15.95" customHeight="1" x14ac:dyDescent="0.15">
      <c r="A16" s="214"/>
      <c r="B16" s="62"/>
      <c r="C16" s="109" t="s">
        <v>31</v>
      </c>
      <c r="D16" s="1"/>
      <c r="E16" s="62"/>
      <c r="F16" s="109" t="s">
        <v>32</v>
      </c>
      <c r="G16" s="1"/>
      <c r="H16" s="209"/>
      <c r="I16" s="211" t="s">
        <v>33</v>
      </c>
      <c r="J16" s="1"/>
      <c r="K16" s="209"/>
      <c r="L16" s="211" t="s">
        <v>34</v>
      </c>
      <c r="M16" s="214"/>
    </row>
    <row r="17" spans="2:12" ht="15.95" customHeight="1" x14ac:dyDescent="0.15">
      <c r="B17" s="228" t="s">
        <v>35</v>
      </c>
      <c r="C17" s="229"/>
      <c r="D17" s="214"/>
      <c r="E17" s="228" t="s">
        <v>36</v>
      </c>
      <c r="F17" s="229"/>
      <c r="G17" s="214"/>
      <c r="H17" s="223"/>
      <c r="I17" s="224"/>
      <c r="J17" s="214"/>
      <c r="K17" s="223"/>
      <c r="L17" s="224"/>
    </row>
    <row r="18" spans="2:12" ht="15.95" customHeight="1" x14ac:dyDescent="0.15">
      <c r="B18" s="187">
        <v>-3</v>
      </c>
      <c r="C18" s="112" t="s">
        <v>37</v>
      </c>
      <c r="D18" s="19"/>
      <c r="E18" s="187">
        <v>13</v>
      </c>
      <c r="F18" s="112" t="s">
        <v>38</v>
      </c>
      <c r="G18" s="19"/>
      <c r="H18" s="210"/>
      <c r="I18" s="212"/>
      <c r="J18" s="19"/>
      <c r="K18" s="210"/>
      <c r="L18" s="212"/>
    </row>
    <row r="19" spans="2:12" ht="15.95" customHeight="1" x14ac:dyDescent="0.15">
      <c r="B19" s="20"/>
      <c r="C19" s="110" t="s">
        <v>39</v>
      </c>
      <c r="D19" s="1"/>
      <c r="E19" s="20"/>
      <c r="F19" s="110" t="s">
        <v>40</v>
      </c>
      <c r="G19" s="1"/>
      <c r="H19" s="205"/>
      <c r="I19" s="207" t="s">
        <v>41</v>
      </c>
      <c r="J19" s="1"/>
      <c r="K19" s="205"/>
      <c r="L19" s="207" t="s">
        <v>42</v>
      </c>
    </row>
    <row r="20" spans="2:12" ht="15.95" customHeight="1" x14ac:dyDescent="0.15">
      <c r="B20" s="228" t="s">
        <v>43</v>
      </c>
      <c r="C20" s="229"/>
      <c r="D20" s="214"/>
      <c r="E20" s="228" t="s">
        <v>44</v>
      </c>
      <c r="F20" s="229"/>
      <c r="G20" s="214"/>
      <c r="H20" s="223"/>
      <c r="I20" s="224"/>
      <c r="J20" s="214"/>
      <c r="K20" s="223"/>
      <c r="L20" s="224"/>
    </row>
    <row r="21" spans="2:12" ht="15.95" customHeight="1" x14ac:dyDescent="0.15">
      <c r="B21" s="187">
        <v>2</v>
      </c>
      <c r="C21" s="112" t="s">
        <v>45</v>
      </c>
      <c r="D21" s="19"/>
      <c r="E21" s="187">
        <v>10.5</v>
      </c>
      <c r="F21" s="112" t="s">
        <v>46</v>
      </c>
      <c r="G21" s="19"/>
      <c r="H21" s="210"/>
      <c r="I21" s="212"/>
      <c r="J21" s="19"/>
      <c r="K21" s="210"/>
      <c r="L21" s="212"/>
    </row>
    <row r="22" spans="2:12" ht="15.95" customHeight="1" x14ac:dyDescent="0.15">
      <c r="B22" s="20"/>
      <c r="C22" s="110" t="s">
        <v>47</v>
      </c>
      <c r="D22" s="1"/>
      <c r="E22" s="20"/>
      <c r="F22" s="110" t="s">
        <v>48</v>
      </c>
      <c r="G22" s="1"/>
      <c r="H22" s="205"/>
      <c r="I22" s="207" t="s">
        <v>49</v>
      </c>
      <c r="J22" s="1"/>
      <c r="K22" s="205"/>
      <c r="L22" s="207" t="s">
        <v>50</v>
      </c>
    </row>
    <row r="23" spans="2:12" ht="15.95" customHeight="1" x14ac:dyDescent="0.15">
      <c r="B23" s="228" t="s">
        <v>51</v>
      </c>
      <c r="C23" s="229"/>
      <c r="D23" s="214"/>
      <c r="E23" s="228" t="s">
        <v>52</v>
      </c>
      <c r="F23" s="229"/>
      <c r="G23" s="214"/>
      <c r="H23" s="223"/>
      <c r="I23" s="224"/>
      <c r="J23" s="214"/>
      <c r="K23" s="223"/>
      <c r="L23" s="224"/>
    </row>
    <row r="24" spans="2:12" ht="15.95" customHeight="1" x14ac:dyDescent="0.15">
      <c r="B24" s="191">
        <v>10</v>
      </c>
      <c r="C24" s="112" t="s">
        <v>46</v>
      </c>
      <c r="D24" s="19"/>
      <c r="E24" s="187">
        <v>30.5</v>
      </c>
      <c r="F24" s="112" t="s">
        <v>53</v>
      </c>
      <c r="G24" s="19"/>
      <c r="H24" s="210"/>
      <c r="I24" s="212"/>
      <c r="J24" s="19"/>
      <c r="K24" s="210"/>
      <c r="L24" s="212"/>
    </row>
    <row r="25" spans="2:12" ht="15.95" customHeight="1" x14ac:dyDescent="0.15">
      <c r="B25" s="61"/>
      <c r="C25" s="111" t="s">
        <v>54</v>
      </c>
      <c r="D25" s="1"/>
      <c r="E25" s="205"/>
      <c r="F25" s="207" t="s">
        <v>55</v>
      </c>
      <c r="G25" s="1"/>
      <c r="H25" s="205"/>
      <c r="I25" s="207" t="s">
        <v>56</v>
      </c>
      <c r="J25" s="1"/>
      <c r="K25" s="205"/>
      <c r="L25" s="207" t="s">
        <v>57</v>
      </c>
    </row>
    <row r="26" spans="2:12" ht="15.95" customHeight="1" x14ac:dyDescent="0.15">
      <c r="B26" s="228" t="s">
        <v>58</v>
      </c>
      <c r="C26" s="229"/>
      <c r="D26" s="214"/>
      <c r="E26" s="223"/>
      <c r="F26" s="224"/>
      <c r="G26" s="214"/>
      <c r="H26" s="223"/>
      <c r="I26" s="224"/>
      <c r="J26" s="214"/>
      <c r="K26" s="223"/>
      <c r="L26" s="224"/>
    </row>
    <row r="27" spans="2:12" ht="15.95" customHeight="1" x14ac:dyDescent="0.15">
      <c r="B27" s="188">
        <v>8.5</v>
      </c>
      <c r="C27" s="113" t="s">
        <v>59</v>
      </c>
      <c r="D27" s="19"/>
      <c r="E27" s="206"/>
      <c r="F27" s="208"/>
      <c r="G27" s="19"/>
      <c r="H27" s="206"/>
      <c r="I27" s="208"/>
      <c r="J27" s="19"/>
      <c r="K27" s="206"/>
      <c r="L27" s="208"/>
    </row>
    <row r="28" spans="2:12" s="16" customFormat="1" ht="14.25" customHeight="1" x14ac:dyDescent="0.15">
      <c r="B28" s="17">
        <f>B18+B21+B24+B27</f>
        <v>17.5</v>
      </c>
      <c r="C28" s="18"/>
      <c r="D28" s="18"/>
      <c r="E28" s="17">
        <f>E18+E21+E24+E27</f>
        <v>54</v>
      </c>
      <c r="F28" s="18"/>
      <c r="G28" s="18"/>
      <c r="H28" s="17">
        <f>H18+H21+H24+H27</f>
        <v>0</v>
      </c>
      <c r="I28" s="18"/>
      <c r="J28" s="18"/>
      <c r="K28" s="17">
        <f>K18+K21+K24+K27</f>
        <v>0</v>
      </c>
      <c r="L28" s="18"/>
    </row>
    <row r="29" spans="2:12" ht="9" customHeight="1" x14ac:dyDescent="0.15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</row>
    <row r="30" spans="2:12" ht="13.5" customHeight="1" x14ac:dyDescent="0.15">
      <c r="B30" s="214" t="s">
        <v>60</v>
      </c>
      <c r="C30" s="214" t="s">
        <v>61</v>
      </c>
      <c r="D30" s="214"/>
      <c r="E30" s="214"/>
      <c r="F30" s="214"/>
      <c r="G30" s="214"/>
      <c r="H30" s="214"/>
      <c r="I30" s="214"/>
      <c r="J30" s="214"/>
      <c r="K30" s="214"/>
      <c r="L30" s="214"/>
    </row>
    <row r="31" spans="2:12" ht="13.5" customHeight="1" x14ac:dyDescent="0.15">
      <c r="B31" s="214"/>
      <c r="C31" s="214" t="s">
        <v>62</v>
      </c>
      <c r="D31" s="214"/>
      <c r="E31" s="214"/>
      <c r="F31" s="214"/>
      <c r="G31" s="214"/>
      <c r="H31" s="214"/>
      <c r="I31" s="189" t="s">
        <v>63</v>
      </c>
      <c r="J31" s="234" t="s">
        <v>64</v>
      </c>
      <c r="K31" s="235"/>
      <c r="L31" s="214"/>
    </row>
    <row r="32" spans="2:12" ht="13.5" customHeight="1" x14ac:dyDescent="0.15">
      <c r="B32" s="214"/>
      <c r="C32" s="214" t="s">
        <v>65</v>
      </c>
      <c r="D32" s="214"/>
      <c r="E32" s="214"/>
      <c r="F32" s="214"/>
      <c r="G32" s="214"/>
      <c r="H32" s="214"/>
      <c r="I32" s="190" t="s">
        <v>66</v>
      </c>
      <c r="J32" s="230" t="s">
        <v>67</v>
      </c>
      <c r="K32" s="231"/>
      <c r="L32" s="214"/>
    </row>
    <row r="34" spans="1:13" ht="13.5" customHeight="1" x14ac:dyDescent="0.15">
      <c r="A34" s="214"/>
      <c r="B34" s="214" t="s">
        <v>68</v>
      </c>
      <c r="C34" s="226" t="s">
        <v>69</v>
      </c>
      <c r="D34" s="226"/>
      <c r="E34" s="226"/>
      <c r="F34" s="226"/>
      <c r="G34" s="226"/>
      <c r="H34" s="226"/>
      <c r="I34" s="226"/>
      <c r="J34" s="226"/>
      <c r="K34" s="226"/>
      <c r="L34" s="226"/>
      <c r="M34" s="226"/>
    </row>
    <row r="35" spans="1:13" ht="18.75" customHeight="1" x14ac:dyDescent="0.15">
      <c r="A35" s="214"/>
      <c r="B35" s="181" t="s">
        <v>70</v>
      </c>
      <c r="C35" s="233" t="s">
        <v>71</v>
      </c>
      <c r="D35" s="225"/>
      <c r="E35" s="225"/>
      <c r="F35" s="225"/>
      <c r="G35" s="225"/>
      <c r="H35" s="225"/>
      <c r="I35" s="225"/>
      <c r="J35" s="225"/>
      <c r="K35" s="225"/>
      <c r="L35" s="225"/>
      <c r="M35" s="214"/>
    </row>
    <row r="36" spans="1:13" ht="13.5" customHeight="1" x14ac:dyDescent="0.15">
      <c r="A36" s="214"/>
      <c r="B36" s="214" t="s">
        <v>72</v>
      </c>
      <c r="C36" s="214" t="s">
        <v>73</v>
      </c>
      <c r="D36" s="214"/>
      <c r="E36" s="204">
        <v>1000</v>
      </c>
      <c r="F36" s="214" t="s">
        <v>74</v>
      </c>
      <c r="G36" s="214"/>
      <c r="H36" s="214"/>
      <c r="I36" s="214"/>
      <c r="J36" s="214"/>
      <c r="K36" s="214"/>
      <c r="L36" s="214"/>
      <c r="M36" s="214"/>
    </row>
    <row r="37" spans="1:13" ht="13.5" customHeight="1" x14ac:dyDescent="0.15">
      <c r="A37" s="214"/>
      <c r="B37" s="214"/>
      <c r="C37" s="1" t="s">
        <v>75</v>
      </c>
      <c r="D37" s="1"/>
      <c r="E37" s="59" t="s">
        <v>76</v>
      </c>
      <c r="F37" s="1" t="s">
        <v>77</v>
      </c>
      <c r="G37" s="1"/>
      <c r="H37" s="194">
        <v>1000</v>
      </c>
      <c r="I37" s="1" t="s">
        <v>78</v>
      </c>
      <c r="J37" s="1"/>
      <c r="K37" s="214">
        <v>0</v>
      </c>
      <c r="L37" s="214" t="s">
        <v>79</v>
      </c>
      <c r="M37" s="214"/>
    </row>
    <row r="38" spans="1:13" ht="13.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20.25" customHeight="1" x14ac:dyDescent="0.15">
      <c r="A39" s="214"/>
      <c r="B39" s="214" t="s">
        <v>80</v>
      </c>
      <c r="C39" s="214"/>
      <c r="D39" s="214"/>
      <c r="E39" s="214"/>
      <c r="F39" s="22"/>
      <c r="G39" s="5"/>
      <c r="H39" s="214" t="s">
        <v>81</v>
      </c>
      <c r="I39" s="214"/>
      <c r="J39" s="214"/>
      <c r="K39" s="214"/>
      <c r="L39" s="214"/>
      <c r="M39" s="214"/>
    </row>
    <row r="40" spans="1:13" ht="13.5" customHeight="1" x14ac:dyDescent="0.15">
      <c r="A40" s="214"/>
      <c r="B40" s="214"/>
      <c r="C40" s="214"/>
      <c r="D40" s="214"/>
      <c r="E40" s="214"/>
      <c r="F40" s="214"/>
      <c r="G40" s="6"/>
      <c r="H40" s="214"/>
      <c r="I40" s="214"/>
      <c r="J40" s="214"/>
      <c r="K40" s="214"/>
      <c r="L40" s="214"/>
      <c r="M40" s="214"/>
    </row>
    <row r="41" spans="1:13" ht="13.5" customHeight="1" x14ac:dyDescent="0.15">
      <c r="A41" s="214"/>
      <c r="B41" s="215" t="s">
        <v>1</v>
      </c>
      <c r="C41" s="217" t="s">
        <v>82</v>
      </c>
      <c r="D41" s="215"/>
      <c r="E41" s="4" t="s">
        <v>83</v>
      </c>
      <c r="F41" s="214" t="s">
        <v>1</v>
      </c>
      <c r="G41" s="6"/>
      <c r="H41" s="214" t="s">
        <v>1</v>
      </c>
      <c r="I41" s="215" t="s">
        <v>1</v>
      </c>
      <c r="J41" s="215"/>
      <c r="K41" s="217" t="s">
        <v>82</v>
      </c>
      <c r="L41" s="4" t="s">
        <v>83</v>
      </c>
      <c r="M41" s="214"/>
    </row>
    <row r="42" spans="1:13" ht="13.5" customHeight="1" x14ac:dyDescent="0.15">
      <c r="A42" s="214"/>
      <c r="B42" s="216"/>
      <c r="C42" s="114" t="s">
        <v>82</v>
      </c>
      <c r="D42" s="216"/>
      <c r="E42" s="2" t="s">
        <v>83</v>
      </c>
      <c r="F42" s="214" t="s">
        <v>1</v>
      </c>
      <c r="G42" s="6"/>
      <c r="H42" s="214"/>
      <c r="I42" s="216"/>
      <c r="J42" s="216"/>
      <c r="K42" s="114" t="s">
        <v>82</v>
      </c>
      <c r="L42" s="2" t="s">
        <v>83</v>
      </c>
      <c r="M42" s="214"/>
    </row>
    <row r="43" spans="1:13" ht="13.5" customHeight="1" x14ac:dyDescent="0.15">
      <c r="A43" s="214"/>
      <c r="B43" s="216"/>
      <c r="C43" s="114" t="s">
        <v>82</v>
      </c>
      <c r="D43" s="216"/>
      <c r="E43" s="2" t="s">
        <v>83</v>
      </c>
      <c r="F43" s="214" t="s">
        <v>1</v>
      </c>
      <c r="G43" s="6"/>
      <c r="H43" s="214"/>
      <c r="I43" s="216"/>
      <c r="J43" s="216"/>
      <c r="K43" s="114" t="s">
        <v>82</v>
      </c>
      <c r="L43" s="2" t="s">
        <v>83</v>
      </c>
      <c r="M43" s="214"/>
    </row>
    <row r="44" spans="1:13" ht="13.5" customHeight="1" x14ac:dyDescent="0.15">
      <c r="A44" s="214"/>
      <c r="B44" s="216"/>
      <c r="C44" s="114" t="s">
        <v>82</v>
      </c>
      <c r="D44" s="216"/>
      <c r="E44" s="2" t="s">
        <v>83</v>
      </c>
      <c r="F44" s="214" t="s">
        <v>1</v>
      </c>
      <c r="G44" s="6"/>
      <c r="H44" s="214"/>
      <c r="I44" s="216"/>
      <c r="J44" s="216"/>
      <c r="K44" s="114" t="s">
        <v>82</v>
      </c>
      <c r="L44" s="2" t="s">
        <v>83</v>
      </c>
      <c r="M44" s="214"/>
    </row>
    <row r="45" spans="1:13" ht="13.5" customHeight="1" x14ac:dyDescent="0.15">
      <c r="A45" s="214"/>
      <c r="B45" s="216"/>
      <c r="C45" s="114" t="s">
        <v>82</v>
      </c>
      <c r="D45" s="216"/>
      <c r="E45" s="2" t="s">
        <v>83</v>
      </c>
      <c r="F45" s="214" t="s">
        <v>1</v>
      </c>
      <c r="G45" s="6"/>
      <c r="H45" s="214"/>
      <c r="I45" s="216"/>
      <c r="J45" s="216"/>
      <c r="K45" s="114" t="s">
        <v>82</v>
      </c>
      <c r="L45" s="2" t="s">
        <v>83</v>
      </c>
      <c r="M45" s="214"/>
    </row>
    <row r="46" spans="1:13" ht="13.5" customHeight="1" x14ac:dyDescent="0.15">
      <c r="A46" s="214"/>
      <c r="B46" s="216"/>
      <c r="C46" s="114" t="s">
        <v>82</v>
      </c>
      <c r="D46" s="216"/>
      <c r="E46" s="2" t="s">
        <v>83</v>
      </c>
      <c r="F46" s="214" t="s">
        <v>1</v>
      </c>
      <c r="G46" s="6"/>
      <c r="H46" s="214"/>
      <c r="I46" s="216"/>
      <c r="J46" s="216"/>
      <c r="K46" s="114" t="s">
        <v>82</v>
      </c>
      <c r="L46" s="2" t="s">
        <v>83</v>
      </c>
      <c r="M46" s="214"/>
    </row>
    <row r="47" spans="1:13" ht="13.5" customHeight="1" x14ac:dyDescent="0.15">
      <c r="A47" s="214"/>
      <c r="B47" s="216"/>
      <c r="C47" s="114" t="s">
        <v>82</v>
      </c>
      <c r="D47" s="216"/>
      <c r="E47" s="2" t="s">
        <v>83</v>
      </c>
      <c r="F47" s="214" t="s">
        <v>1</v>
      </c>
      <c r="G47" s="6"/>
      <c r="H47" s="214"/>
      <c r="I47" s="216"/>
      <c r="J47" s="216"/>
      <c r="K47" s="114" t="s">
        <v>82</v>
      </c>
      <c r="L47" s="2" t="s">
        <v>83</v>
      </c>
      <c r="M47" s="214"/>
    </row>
    <row r="48" spans="1:13" ht="7.5" customHeight="1" x14ac:dyDescent="0.15">
      <c r="A48" s="214"/>
      <c r="B48" s="214"/>
      <c r="C48" s="214"/>
      <c r="D48" s="214"/>
      <c r="E48" s="214"/>
      <c r="F48" s="214"/>
      <c r="G48" s="6"/>
      <c r="H48" s="214"/>
      <c r="I48" s="214"/>
      <c r="J48" s="214"/>
      <c r="K48" s="214"/>
      <c r="L48" s="214"/>
      <c r="M48" s="214"/>
    </row>
    <row r="49" spans="5:12" ht="13.5" customHeight="1" x14ac:dyDescent="0.15">
      <c r="E49" s="215" t="s">
        <v>84</v>
      </c>
      <c r="F49" s="215"/>
      <c r="G49" s="6"/>
      <c r="H49" s="214"/>
      <c r="I49" s="214"/>
      <c r="J49" s="214"/>
      <c r="K49" s="215" t="s">
        <v>84</v>
      </c>
      <c r="L49" s="215"/>
    </row>
    <row r="50" spans="5:12" ht="4.5" customHeight="1" x14ac:dyDescent="0.15">
      <c r="E50" s="214"/>
      <c r="F50" s="214"/>
      <c r="G50" s="6"/>
      <c r="H50" s="214"/>
      <c r="I50" s="214"/>
      <c r="J50" s="214"/>
      <c r="K50" s="214"/>
      <c r="L50" s="214"/>
    </row>
  </sheetData>
  <mergeCells count="31">
    <mergeCell ref="J32:K32"/>
    <mergeCell ref="C2:H2"/>
    <mergeCell ref="C35:L35"/>
    <mergeCell ref="B20:C20"/>
    <mergeCell ref="B17:C17"/>
    <mergeCell ref="E17:F17"/>
    <mergeCell ref="C34:M34"/>
    <mergeCell ref="H17:I17"/>
    <mergeCell ref="K17:L17"/>
    <mergeCell ref="H11:I11"/>
    <mergeCell ref="J31:K31"/>
    <mergeCell ref="C4:H4"/>
    <mergeCell ref="C5:I5"/>
    <mergeCell ref="E6:G6"/>
    <mergeCell ref="C7:E7"/>
    <mergeCell ref="K23:L23"/>
    <mergeCell ref="K26:L26"/>
    <mergeCell ref="E20:F20"/>
    <mergeCell ref="B26:C26"/>
    <mergeCell ref="H26:I26"/>
    <mergeCell ref="E23:F23"/>
    <mergeCell ref="H23:I23"/>
    <mergeCell ref="B23:C23"/>
    <mergeCell ref="E26:F26"/>
    <mergeCell ref="L1:M1"/>
    <mergeCell ref="H20:I20"/>
    <mergeCell ref="H13:I13"/>
    <mergeCell ref="H9:I9"/>
    <mergeCell ref="H10:I10"/>
    <mergeCell ref="K20:L20"/>
    <mergeCell ref="H12:I12"/>
  </mergeCells>
  <phoneticPr fontId="19"/>
  <pageMargins left="0.51181102362204722" right="0.19685039370078741" top="0.39370078740157483" bottom="0.19685039370078741" header="0.51181102362204722" footer="0.51181102362204722"/>
  <pageSetup paperSize="9" scale="11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"/>
  <sheetViews>
    <sheetView workbookViewId="0"/>
  </sheetViews>
  <sheetFormatPr defaultRowHeight="13.5" customHeight="1" x14ac:dyDescent="0.15"/>
  <cols>
    <col min="1" max="1" width="9.125" customWidth="1"/>
    <col min="2" max="2" width="4.75" style="23" customWidth="1"/>
    <col min="3" max="3" width="4.75" style="10" customWidth="1"/>
    <col min="4" max="4" width="9.75" customWidth="1"/>
    <col min="5" max="5" width="7.75" customWidth="1"/>
    <col min="6" max="6" width="4.75" style="23" customWidth="1"/>
    <col min="7" max="7" width="4.75" style="10" customWidth="1"/>
    <col min="8" max="8" width="9.75" customWidth="1"/>
    <col min="9" max="9" width="6.75" customWidth="1"/>
    <col min="10" max="10" width="4.75" style="23" customWidth="1"/>
    <col min="11" max="11" width="4.75" style="10" customWidth="1"/>
    <col min="12" max="12" width="9.75" customWidth="1"/>
    <col min="13" max="13" width="8.75" customWidth="1"/>
    <col min="14" max="256" width="9.125" customWidth="1"/>
  </cols>
  <sheetData>
    <row r="1" spans="2:13" ht="14.25" customHeight="1" x14ac:dyDescent="0.15">
      <c r="C1" s="219"/>
      <c r="D1" s="214"/>
      <c r="E1" s="214"/>
      <c r="G1" s="219"/>
      <c r="H1" s="214"/>
      <c r="I1" s="214"/>
      <c r="K1" s="219"/>
      <c r="L1" s="214"/>
      <c r="M1" s="214"/>
    </row>
    <row r="2" spans="2:13" ht="30" customHeight="1" x14ac:dyDescent="0.2">
      <c r="B2" s="240" t="s">
        <v>85</v>
      </c>
      <c r="C2" s="241"/>
      <c r="D2" s="241"/>
      <c r="E2" s="241"/>
      <c r="F2" s="241"/>
      <c r="G2" s="241"/>
      <c r="H2" s="241"/>
      <c r="I2" s="241"/>
      <c r="J2" s="241"/>
      <c r="K2" s="241"/>
      <c r="L2" s="241" t="s">
        <v>86</v>
      </c>
      <c r="M2" s="246"/>
    </row>
    <row r="3" spans="2:13" ht="41.45" customHeight="1" x14ac:dyDescent="0.15">
      <c r="B3" s="116" t="s">
        <v>87</v>
      </c>
      <c r="C3" s="117" t="s">
        <v>88</v>
      </c>
      <c r="D3" s="118" t="s">
        <v>5</v>
      </c>
      <c r="E3" s="57" t="s">
        <v>89</v>
      </c>
      <c r="F3" s="116" t="s">
        <v>87</v>
      </c>
      <c r="G3" s="117" t="s">
        <v>88</v>
      </c>
      <c r="H3" s="118" t="s">
        <v>90</v>
      </c>
      <c r="I3" s="57" t="s">
        <v>89</v>
      </c>
      <c r="J3" s="116" t="s">
        <v>87</v>
      </c>
      <c r="K3" s="117" t="s">
        <v>88</v>
      </c>
      <c r="L3" s="119" t="s">
        <v>91</v>
      </c>
      <c r="M3" s="58" t="s">
        <v>89</v>
      </c>
    </row>
    <row r="4" spans="2:13" ht="19.899999999999999" customHeight="1" x14ac:dyDescent="0.15">
      <c r="B4" s="24" t="s">
        <v>92</v>
      </c>
      <c r="C4" s="25">
        <v>5</v>
      </c>
      <c r="D4" s="26"/>
      <c r="E4" s="27"/>
      <c r="F4" s="24" t="s">
        <v>93</v>
      </c>
      <c r="G4" s="25">
        <v>4</v>
      </c>
      <c r="H4" s="26"/>
      <c r="I4" s="27"/>
      <c r="J4" s="24" t="s">
        <v>92</v>
      </c>
      <c r="K4" s="25"/>
      <c r="L4" s="26"/>
      <c r="M4" s="27"/>
    </row>
    <row r="5" spans="2:13" ht="19.899999999999999" customHeight="1" x14ac:dyDescent="0.15">
      <c r="B5" s="28" t="s">
        <v>94</v>
      </c>
      <c r="C5" s="29">
        <v>3</v>
      </c>
      <c r="D5" s="30"/>
      <c r="E5" s="31"/>
      <c r="F5" s="28" t="s">
        <v>95</v>
      </c>
      <c r="G5" s="29">
        <v>5</v>
      </c>
      <c r="H5" s="30"/>
      <c r="I5" s="31"/>
      <c r="J5" s="28" t="s">
        <v>94</v>
      </c>
      <c r="K5" s="29"/>
      <c r="L5" s="30"/>
      <c r="M5" s="31"/>
    </row>
    <row r="6" spans="2:13" ht="19.899999999999999" customHeight="1" x14ac:dyDescent="0.15">
      <c r="B6" s="28" t="s">
        <v>96</v>
      </c>
      <c r="C6" s="29">
        <v>4</v>
      </c>
      <c r="D6" s="30"/>
      <c r="E6" s="31"/>
      <c r="F6" s="28" t="s">
        <v>97</v>
      </c>
      <c r="G6" s="29">
        <v>4</v>
      </c>
      <c r="H6" s="30"/>
      <c r="I6" s="31"/>
      <c r="J6" s="28" t="s">
        <v>96</v>
      </c>
      <c r="K6" s="29"/>
      <c r="L6" s="30"/>
      <c r="M6" s="31"/>
    </row>
    <row r="7" spans="2:13" ht="19.899999999999999" customHeight="1" x14ac:dyDescent="0.15">
      <c r="B7" s="28" t="s">
        <v>98</v>
      </c>
      <c r="C7" s="29">
        <v>4</v>
      </c>
      <c r="D7" s="30"/>
      <c r="E7" s="31"/>
      <c r="F7" s="28" t="s">
        <v>99</v>
      </c>
      <c r="G7" s="29">
        <v>3</v>
      </c>
      <c r="H7" s="30"/>
      <c r="I7" s="31"/>
      <c r="J7" s="28" t="s">
        <v>98</v>
      </c>
      <c r="K7" s="29"/>
      <c r="L7" s="30"/>
      <c r="M7" s="31"/>
    </row>
    <row r="8" spans="2:13" ht="19.899999999999999" customHeight="1" x14ac:dyDescent="0.15">
      <c r="B8" s="28" t="s">
        <v>100</v>
      </c>
      <c r="C8" s="29">
        <v>3</v>
      </c>
      <c r="D8" s="30"/>
      <c r="E8" s="31"/>
      <c r="F8" s="28" t="s">
        <v>101</v>
      </c>
      <c r="G8" s="29">
        <v>4</v>
      </c>
      <c r="H8" s="30"/>
      <c r="I8" s="31"/>
      <c r="J8" s="28" t="s">
        <v>100</v>
      </c>
      <c r="K8" s="29"/>
      <c r="L8" s="30"/>
      <c r="M8" s="31"/>
    </row>
    <row r="9" spans="2:13" ht="19.899999999999999" customHeight="1" x14ac:dyDescent="0.15">
      <c r="B9" s="28" t="s">
        <v>102</v>
      </c>
      <c r="C9" s="29">
        <v>4</v>
      </c>
      <c r="D9" s="30"/>
      <c r="E9" s="31"/>
      <c r="F9" s="28" t="s">
        <v>103</v>
      </c>
      <c r="G9" s="29">
        <v>4</v>
      </c>
      <c r="H9" s="30"/>
      <c r="I9" s="31"/>
      <c r="J9" s="28" t="s">
        <v>102</v>
      </c>
      <c r="K9" s="29"/>
      <c r="L9" s="30"/>
      <c r="M9" s="31"/>
    </row>
    <row r="10" spans="2:13" ht="19.899999999999999" customHeight="1" x14ac:dyDescent="0.15">
      <c r="B10" s="28" t="s">
        <v>104</v>
      </c>
      <c r="C10" s="29">
        <v>4</v>
      </c>
      <c r="D10" s="30"/>
      <c r="E10" s="31"/>
      <c r="F10" s="28" t="s">
        <v>105</v>
      </c>
      <c r="G10" s="29">
        <v>4</v>
      </c>
      <c r="H10" s="30"/>
      <c r="I10" s="31"/>
      <c r="J10" s="28" t="s">
        <v>104</v>
      </c>
      <c r="K10" s="29"/>
      <c r="L10" s="30"/>
      <c r="M10" s="31"/>
    </row>
    <row r="11" spans="2:13" ht="19.899999999999999" customHeight="1" x14ac:dyDescent="0.15">
      <c r="B11" s="28" t="s">
        <v>106</v>
      </c>
      <c r="C11" s="29">
        <v>4</v>
      </c>
      <c r="D11" s="30"/>
      <c r="E11" s="31"/>
      <c r="F11" s="28" t="s">
        <v>107</v>
      </c>
      <c r="G11" s="29">
        <v>5</v>
      </c>
      <c r="H11" s="30"/>
      <c r="I11" s="31"/>
      <c r="J11" s="28" t="s">
        <v>106</v>
      </c>
      <c r="K11" s="29"/>
      <c r="L11" s="30"/>
      <c r="M11" s="31"/>
    </row>
    <row r="12" spans="2:13" ht="19.899999999999999" customHeight="1" x14ac:dyDescent="0.15">
      <c r="B12" s="28" t="s">
        <v>108</v>
      </c>
      <c r="C12" s="29">
        <v>5</v>
      </c>
      <c r="D12" s="30"/>
      <c r="E12" s="31"/>
      <c r="F12" s="28" t="s">
        <v>109</v>
      </c>
      <c r="G12" s="29">
        <v>3</v>
      </c>
      <c r="H12" s="30"/>
      <c r="I12" s="31"/>
      <c r="J12" s="28" t="s">
        <v>108</v>
      </c>
      <c r="K12" s="29"/>
      <c r="L12" s="30"/>
      <c r="M12" s="31"/>
    </row>
    <row r="13" spans="2:13" ht="19.899999999999999" customHeight="1" x14ac:dyDescent="0.15">
      <c r="B13" s="32" t="s">
        <v>110</v>
      </c>
      <c r="C13" s="33">
        <f>SUM(C4:C12)</f>
        <v>36</v>
      </c>
      <c r="D13" s="34"/>
      <c r="E13" s="35"/>
      <c r="F13" s="32" t="s">
        <v>110</v>
      </c>
      <c r="G13" s="33">
        <f>SUM(G4:G12)</f>
        <v>36</v>
      </c>
      <c r="H13" s="34"/>
      <c r="I13" s="35"/>
      <c r="J13" s="32" t="s">
        <v>110</v>
      </c>
      <c r="K13" s="33"/>
      <c r="L13" s="34"/>
      <c r="M13" s="35"/>
    </row>
    <row r="14" spans="2:13" ht="15" customHeight="1" x14ac:dyDescent="0.15">
      <c r="C14" s="219"/>
      <c r="D14" s="214"/>
      <c r="E14" s="214"/>
      <c r="G14" s="219"/>
      <c r="H14" s="214"/>
      <c r="I14" s="214"/>
      <c r="K14" s="219"/>
      <c r="L14" s="214"/>
      <c r="M14" s="214"/>
    </row>
    <row r="15" spans="2:13" ht="25.15" customHeight="1" x14ac:dyDescent="0.15">
      <c r="B15" s="36" t="s">
        <v>111</v>
      </c>
      <c r="C15" s="37"/>
      <c r="D15" s="38"/>
      <c r="E15" s="39"/>
      <c r="F15" s="36" t="s">
        <v>112</v>
      </c>
      <c r="G15" s="37"/>
      <c r="H15" s="38"/>
      <c r="I15" s="39"/>
      <c r="J15" s="36" t="s">
        <v>113</v>
      </c>
      <c r="K15" s="37"/>
      <c r="L15" s="38"/>
      <c r="M15" s="39"/>
    </row>
    <row r="16" spans="2:13" ht="25.15" customHeight="1" x14ac:dyDescent="0.15">
      <c r="B16" s="40" t="s">
        <v>114</v>
      </c>
      <c r="C16" s="41"/>
      <c r="D16" s="216"/>
      <c r="E16" s="42"/>
      <c r="F16" s="40" t="s">
        <v>115</v>
      </c>
      <c r="G16" s="41"/>
      <c r="H16" s="216"/>
      <c r="I16" s="42"/>
      <c r="J16" s="40" t="s">
        <v>116</v>
      </c>
      <c r="K16" s="41"/>
      <c r="L16" s="216"/>
      <c r="M16" s="42"/>
    </row>
    <row r="17" spans="2:13" ht="25.15" customHeight="1" x14ac:dyDescent="0.15">
      <c r="B17" s="40" t="s">
        <v>117</v>
      </c>
      <c r="C17" s="41"/>
      <c r="D17" s="216"/>
      <c r="E17" s="42"/>
      <c r="F17" s="40" t="s">
        <v>118</v>
      </c>
      <c r="G17" s="41"/>
      <c r="H17" s="216"/>
      <c r="I17" s="42"/>
      <c r="J17" s="40" t="s">
        <v>119</v>
      </c>
      <c r="K17" s="41"/>
      <c r="L17" s="216"/>
      <c r="M17" s="42"/>
    </row>
    <row r="18" spans="2:13" ht="25.15" customHeight="1" x14ac:dyDescent="0.15">
      <c r="B18" s="43" t="s">
        <v>120</v>
      </c>
      <c r="C18" s="44"/>
      <c r="D18" s="45"/>
      <c r="E18" s="46"/>
      <c r="F18" s="242" t="s">
        <v>121</v>
      </c>
      <c r="G18" s="243"/>
      <c r="H18" s="244" t="s">
        <v>122</v>
      </c>
      <c r="I18" s="245"/>
      <c r="J18" s="43" t="s">
        <v>123</v>
      </c>
      <c r="K18" s="44"/>
      <c r="L18" s="45"/>
      <c r="M18" s="46"/>
    </row>
    <row r="19" spans="2:13" ht="14.25" customHeight="1" x14ac:dyDescent="0.15">
      <c r="C19" s="219"/>
      <c r="D19" s="214"/>
      <c r="E19" s="214"/>
      <c r="G19" s="219"/>
      <c r="H19" s="214"/>
      <c r="I19" s="214"/>
      <c r="K19" s="219"/>
      <c r="L19" s="214"/>
      <c r="M19" s="214"/>
    </row>
    <row r="22" spans="2:13" ht="14.25" customHeight="1" x14ac:dyDescent="0.15">
      <c r="B22" s="47"/>
      <c r="C22" s="214"/>
      <c r="D22" s="214"/>
      <c r="E22" s="214"/>
      <c r="F22" s="47"/>
      <c r="G22" s="214"/>
      <c r="H22" s="214"/>
      <c r="I22" s="214"/>
      <c r="J22" s="47"/>
      <c r="K22" s="214"/>
      <c r="L22" s="214"/>
      <c r="M22" s="214"/>
    </row>
    <row r="23" spans="2:13" ht="30" customHeight="1" x14ac:dyDescent="0.2">
      <c r="B23" s="48"/>
      <c r="C23" s="49"/>
      <c r="D23" s="49"/>
      <c r="E23" s="49"/>
      <c r="F23" s="50"/>
      <c r="G23" s="49"/>
      <c r="H23" s="51" t="s">
        <v>1</v>
      </c>
      <c r="I23" s="49"/>
      <c r="J23" s="50"/>
      <c r="K23" s="49"/>
      <c r="L23" s="49"/>
      <c r="M23" s="52"/>
    </row>
    <row r="24" spans="2:13" ht="41.45" customHeight="1" x14ac:dyDescent="0.15">
      <c r="B24" s="53" t="s">
        <v>1</v>
      </c>
      <c r="C24" s="214" t="s">
        <v>124</v>
      </c>
      <c r="D24" s="214"/>
      <c r="E24" s="214"/>
      <c r="F24" s="214"/>
      <c r="G24" s="214"/>
      <c r="H24" s="214"/>
      <c r="I24" s="214"/>
      <c r="J24" s="214"/>
      <c r="K24" s="214"/>
      <c r="L24" s="214"/>
      <c r="M24" s="54"/>
    </row>
    <row r="25" spans="2:13" ht="19.899999999999999" customHeight="1" x14ac:dyDescent="0.15">
      <c r="B25" s="55" t="s">
        <v>1</v>
      </c>
      <c r="C25" s="214" t="s">
        <v>125</v>
      </c>
      <c r="D25" s="214"/>
      <c r="E25" s="214"/>
      <c r="F25" s="214"/>
      <c r="G25" s="214"/>
      <c r="H25" s="214"/>
      <c r="I25" s="214"/>
      <c r="J25" s="214"/>
      <c r="K25" s="214"/>
      <c r="L25" s="214"/>
      <c r="M25" s="54"/>
    </row>
    <row r="26" spans="2:13" ht="19.899999999999999" customHeight="1" x14ac:dyDescent="0.15">
      <c r="B26" s="55" t="s">
        <v>1</v>
      </c>
      <c r="C26" s="214" t="s">
        <v>126</v>
      </c>
      <c r="D26" s="214"/>
      <c r="E26" s="214"/>
      <c r="F26" s="214"/>
      <c r="G26" s="214"/>
      <c r="H26" s="214"/>
      <c r="I26" s="214"/>
      <c r="J26" s="214"/>
      <c r="K26" s="214"/>
      <c r="L26" s="214"/>
      <c r="M26" s="54"/>
    </row>
    <row r="27" spans="2:13" ht="19.899999999999999" customHeight="1" x14ac:dyDescent="0.15">
      <c r="B27" s="55" t="s">
        <v>1</v>
      </c>
      <c r="C27" s="214" t="s">
        <v>127</v>
      </c>
      <c r="D27" s="214"/>
      <c r="E27" s="214"/>
      <c r="F27" s="214"/>
      <c r="G27" s="214"/>
      <c r="H27" s="214"/>
      <c r="I27" s="214"/>
      <c r="J27" s="214"/>
      <c r="K27" s="214"/>
      <c r="L27" s="214"/>
      <c r="M27" s="54"/>
    </row>
    <row r="28" spans="2:13" ht="19.899999999999999" customHeight="1" x14ac:dyDescent="0.15">
      <c r="B28" s="55" t="s">
        <v>1</v>
      </c>
      <c r="C28" s="214" t="s">
        <v>1</v>
      </c>
      <c r="D28" s="214"/>
      <c r="E28" s="214"/>
      <c r="F28" s="214"/>
      <c r="G28" s="214"/>
      <c r="H28" s="214"/>
      <c r="I28" s="214"/>
      <c r="J28" s="214"/>
      <c r="K28" s="214"/>
      <c r="L28" s="214"/>
      <c r="M28" s="54"/>
    </row>
    <row r="29" spans="2:13" ht="19.899999999999999" customHeight="1" x14ac:dyDescent="0.15">
      <c r="B29" s="55" t="s">
        <v>1</v>
      </c>
      <c r="C29" s="214" t="s">
        <v>128</v>
      </c>
      <c r="D29" s="214"/>
      <c r="E29" s="214"/>
      <c r="F29" s="214"/>
      <c r="G29" s="214"/>
      <c r="H29" s="214"/>
      <c r="I29" s="214"/>
      <c r="J29" s="214"/>
      <c r="K29" s="214"/>
      <c r="L29" s="214"/>
      <c r="M29" s="54"/>
    </row>
    <row r="30" spans="2:13" ht="19.899999999999999" customHeight="1" x14ac:dyDescent="0.15">
      <c r="B30" s="55" t="s">
        <v>1</v>
      </c>
      <c r="C30" s="214" t="s">
        <v>129</v>
      </c>
      <c r="D30" s="214"/>
      <c r="E30" s="214"/>
      <c r="F30" s="214"/>
      <c r="G30" s="214"/>
      <c r="H30" s="214"/>
      <c r="I30" s="214"/>
      <c r="J30" s="214"/>
      <c r="K30" s="214"/>
      <c r="L30" s="214"/>
      <c r="M30" s="54"/>
    </row>
    <row r="31" spans="2:13" ht="19.899999999999999" customHeight="1" x14ac:dyDescent="0.15">
      <c r="B31" s="55" t="s">
        <v>1</v>
      </c>
      <c r="C31" s="214" t="s">
        <v>127</v>
      </c>
      <c r="D31" s="214"/>
      <c r="E31" s="214"/>
      <c r="F31" s="214"/>
      <c r="G31" s="214"/>
      <c r="H31" s="214"/>
      <c r="I31" s="214"/>
      <c r="J31" s="214"/>
      <c r="K31" s="214"/>
      <c r="L31" s="214"/>
      <c r="M31" s="54"/>
    </row>
    <row r="32" spans="2:13" ht="19.899999999999999" customHeight="1" x14ac:dyDescent="0.15">
      <c r="B32" s="55" t="s">
        <v>1</v>
      </c>
      <c r="C32" s="214" t="s">
        <v>130</v>
      </c>
      <c r="D32" s="214"/>
      <c r="E32" s="214"/>
      <c r="F32" s="214"/>
      <c r="G32" s="214"/>
      <c r="H32" s="214"/>
      <c r="I32" s="214"/>
      <c r="J32" s="214"/>
      <c r="K32" s="214"/>
      <c r="L32" s="214"/>
      <c r="M32" s="54"/>
    </row>
    <row r="33" spans="2:13" ht="19.899999999999999" customHeight="1" x14ac:dyDescent="0.15">
      <c r="B33" s="55" t="s">
        <v>131</v>
      </c>
      <c r="C33" s="214" t="s">
        <v>132</v>
      </c>
      <c r="D33" s="214"/>
      <c r="E33" s="214"/>
      <c r="F33" s="214"/>
      <c r="G33" s="214"/>
      <c r="H33" s="214"/>
      <c r="I33" s="214"/>
      <c r="J33" s="214"/>
      <c r="K33" s="214"/>
      <c r="L33" s="214"/>
      <c r="M33" s="54"/>
    </row>
    <row r="34" spans="2:13" ht="19.899999999999999" customHeight="1" x14ac:dyDescent="0.15">
      <c r="B34" s="55" t="s">
        <v>1</v>
      </c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54"/>
    </row>
    <row r="35" spans="2:13" ht="13.5" customHeight="1" x14ac:dyDescent="0.15">
      <c r="B35" s="55"/>
      <c r="C35" s="214" t="s">
        <v>133</v>
      </c>
      <c r="D35" s="214"/>
      <c r="E35" s="214"/>
      <c r="F35" s="214"/>
      <c r="G35" s="214"/>
      <c r="H35" s="214"/>
      <c r="I35" s="214"/>
      <c r="J35" s="214"/>
      <c r="K35" s="214"/>
      <c r="L35" s="214"/>
      <c r="M35" s="54"/>
    </row>
    <row r="36" spans="2:13" ht="25.15" customHeight="1" x14ac:dyDescent="0.15">
      <c r="B36" s="56" t="s">
        <v>1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8"/>
    </row>
    <row r="37" spans="2:13" ht="25.15" customHeight="1" x14ac:dyDescent="0.15">
      <c r="B37" s="47" t="s">
        <v>1</v>
      </c>
      <c r="C37" s="214"/>
      <c r="D37" s="214"/>
      <c r="E37" s="214"/>
      <c r="F37" s="47" t="s">
        <v>1</v>
      </c>
      <c r="G37" s="214"/>
      <c r="H37" s="214"/>
      <c r="I37" s="214"/>
      <c r="J37" s="47" t="s">
        <v>1</v>
      </c>
      <c r="K37" s="214"/>
      <c r="L37" s="214"/>
      <c r="M37" s="214"/>
    </row>
  </sheetData>
  <mergeCells count="4">
    <mergeCell ref="B2:K2"/>
    <mergeCell ref="F18:G18"/>
    <mergeCell ref="H18:I18"/>
    <mergeCell ref="L2:M2"/>
  </mergeCells>
  <phoneticPr fontId="19"/>
  <pageMargins left="0.54" right="0.54" top="0.57999999999999996" bottom="1" header="0.51200000000000001" footer="0.51200000000000001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workbookViewId="0"/>
  </sheetViews>
  <sheetFormatPr defaultRowHeight="13.5" customHeight="1" x14ac:dyDescent="0.15"/>
  <cols>
    <col min="1" max="1" width="2.125" customWidth="1"/>
    <col min="2" max="11" width="10.375" customWidth="1"/>
    <col min="12" max="12" width="4.75" customWidth="1"/>
    <col min="13" max="256" width="9.125" customWidth="1"/>
  </cols>
  <sheetData>
    <row r="1" spans="2:11" ht="27.75" customHeight="1" x14ac:dyDescent="0.15">
      <c r="B1" s="88"/>
      <c r="C1" s="247" t="s">
        <v>85</v>
      </c>
      <c r="D1" s="247"/>
      <c r="E1" s="247"/>
      <c r="F1" s="247"/>
      <c r="G1" s="247"/>
      <c r="H1" s="247"/>
      <c r="I1" s="247"/>
      <c r="J1" s="247"/>
      <c r="K1" s="91"/>
    </row>
    <row r="2" spans="2:11" ht="19.899999999999999" customHeight="1" x14ac:dyDescent="0.2">
      <c r="B2" s="88"/>
      <c r="C2" s="89"/>
      <c r="D2" s="89"/>
      <c r="E2" s="89"/>
      <c r="F2" s="90" t="s">
        <v>134</v>
      </c>
      <c r="G2" s="89"/>
      <c r="H2" s="89"/>
      <c r="I2" s="89"/>
      <c r="J2" s="89"/>
      <c r="K2" s="91"/>
    </row>
    <row r="3" spans="2:11" s="10" customFormat="1" ht="25.15" customHeight="1" x14ac:dyDescent="0.15">
      <c r="B3" s="252" t="s">
        <v>135</v>
      </c>
      <c r="C3" s="253"/>
      <c r="D3" s="86" t="s">
        <v>5</v>
      </c>
      <c r="E3" s="86" t="s">
        <v>90</v>
      </c>
      <c r="F3" s="86" t="s">
        <v>112</v>
      </c>
      <c r="G3" s="86" t="s">
        <v>136</v>
      </c>
      <c r="H3" s="86" t="s">
        <v>137</v>
      </c>
      <c r="I3" s="86" t="s">
        <v>138</v>
      </c>
      <c r="J3" s="86" t="s">
        <v>139</v>
      </c>
      <c r="K3" s="87" t="s">
        <v>120</v>
      </c>
    </row>
    <row r="4" spans="2:11" ht="34.9" customHeight="1" x14ac:dyDescent="0.15">
      <c r="B4" s="254" t="s">
        <v>140</v>
      </c>
      <c r="C4" s="255"/>
      <c r="D4" s="73">
        <v>37</v>
      </c>
      <c r="E4" s="73">
        <v>40</v>
      </c>
      <c r="F4" s="73">
        <v>77</v>
      </c>
      <c r="G4" s="74">
        <v>-3</v>
      </c>
      <c r="H4" s="74">
        <v>80</v>
      </c>
      <c r="I4" s="73">
        <v>1</v>
      </c>
      <c r="J4" s="73">
        <v>0</v>
      </c>
      <c r="K4" s="79">
        <v>400</v>
      </c>
    </row>
    <row r="5" spans="2:11" ht="34.9" customHeight="1" x14ac:dyDescent="0.15">
      <c r="B5" s="250" t="s">
        <v>141</v>
      </c>
      <c r="C5" s="251"/>
      <c r="D5" s="75">
        <v>45</v>
      </c>
      <c r="E5" s="75">
        <v>42</v>
      </c>
      <c r="F5" s="75">
        <v>87</v>
      </c>
      <c r="G5" s="76">
        <v>2</v>
      </c>
      <c r="H5" s="76">
        <v>85</v>
      </c>
      <c r="I5" s="75">
        <v>3</v>
      </c>
      <c r="J5" s="75">
        <v>0</v>
      </c>
      <c r="K5" s="80">
        <v>850</v>
      </c>
    </row>
    <row r="6" spans="2:11" ht="34.9" customHeight="1" x14ac:dyDescent="0.15">
      <c r="B6" s="250" t="s">
        <v>142</v>
      </c>
      <c r="C6" s="251"/>
      <c r="D6" s="75">
        <v>48</v>
      </c>
      <c r="E6" s="75">
        <v>48</v>
      </c>
      <c r="F6" s="75">
        <v>96</v>
      </c>
      <c r="G6" s="76">
        <v>10</v>
      </c>
      <c r="H6" s="76">
        <v>86</v>
      </c>
      <c r="I6" s="75">
        <v>4</v>
      </c>
      <c r="J6" s="75">
        <v>0</v>
      </c>
      <c r="K6" s="80">
        <v>700</v>
      </c>
    </row>
    <row r="7" spans="2:11" ht="34.9" customHeight="1" x14ac:dyDescent="0.15">
      <c r="B7" s="250" t="s">
        <v>143</v>
      </c>
      <c r="C7" s="251"/>
      <c r="D7" s="75">
        <v>53</v>
      </c>
      <c r="E7" s="75">
        <v>57</v>
      </c>
      <c r="F7" s="75">
        <v>110</v>
      </c>
      <c r="G7" s="76">
        <v>8.5</v>
      </c>
      <c r="H7" s="76">
        <v>101.5</v>
      </c>
      <c r="I7" s="75">
        <v>7</v>
      </c>
      <c r="J7" s="75">
        <v>0</v>
      </c>
      <c r="K7" s="80" t="s">
        <v>144</v>
      </c>
    </row>
    <row r="8" spans="2:11" ht="34.9" customHeight="1" x14ac:dyDescent="0.15">
      <c r="B8" s="250" t="s">
        <v>36</v>
      </c>
      <c r="C8" s="251"/>
      <c r="D8" s="75">
        <v>52</v>
      </c>
      <c r="E8" s="75">
        <v>52</v>
      </c>
      <c r="F8" s="75">
        <v>104</v>
      </c>
      <c r="G8" s="76">
        <v>13</v>
      </c>
      <c r="H8" s="76">
        <v>91</v>
      </c>
      <c r="I8" s="75">
        <v>6</v>
      </c>
      <c r="J8" s="75">
        <v>0</v>
      </c>
      <c r="K8" s="80" t="s">
        <v>145</v>
      </c>
    </row>
    <row r="9" spans="2:11" ht="34.9" customHeight="1" x14ac:dyDescent="0.15">
      <c r="B9" s="250" t="s">
        <v>146</v>
      </c>
      <c r="C9" s="251"/>
      <c r="D9" s="75">
        <v>50</v>
      </c>
      <c r="E9" s="75">
        <v>51</v>
      </c>
      <c r="F9" s="75">
        <v>101</v>
      </c>
      <c r="G9" s="76">
        <v>10.5</v>
      </c>
      <c r="H9" s="76">
        <v>90.5</v>
      </c>
      <c r="I9" s="75">
        <v>5</v>
      </c>
      <c r="J9" s="75">
        <v>0</v>
      </c>
      <c r="K9" s="80" t="s">
        <v>147</v>
      </c>
    </row>
    <row r="10" spans="2:11" ht="34.9" customHeight="1" x14ac:dyDescent="0.15">
      <c r="B10" s="250" t="s">
        <v>148</v>
      </c>
      <c r="C10" s="251"/>
      <c r="D10" s="75">
        <v>49</v>
      </c>
      <c r="E10" s="75">
        <v>64</v>
      </c>
      <c r="F10" s="75">
        <v>113</v>
      </c>
      <c r="G10" s="76">
        <v>30.5</v>
      </c>
      <c r="H10" s="76">
        <v>82.5</v>
      </c>
      <c r="I10" s="75">
        <v>2</v>
      </c>
      <c r="J10" s="75">
        <v>0</v>
      </c>
      <c r="K10" s="80">
        <v>725</v>
      </c>
    </row>
    <row r="11" spans="2:11" ht="34.9" customHeight="1" x14ac:dyDescent="0.15">
      <c r="B11" s="250"/>
      <c r="C11" s="251"/>
      <c r="D11" s="75"/>
      <c r="E11" s="75"/>
      <c r="F11" s="75"/>
      <c r="G11" s="76"/>
      <c r="H11" s="76"/>
      <c r="I11" s="75"/>
      <c r="J11" s="75"/>
      <c r="K11" s="80"/>
    </row>
    <row r="12" spans="2:11" ht="34.9" customHeight="1" x14ac:dyDescent="0.15">
      <c r="B12" s="250"/>
      <c r="C12" s="251"/>
      <c r="D12" s="75"/>
      <c r="E12" s="75"/>
      <c r="F12" s="75"/>
      <c r="G12" s="76"/>
      <c r="H12" s="76"/>
      <c r="I12" s="75"/>
      <c r="J12" s="75"/>
      <c r="K12" s="80"/>
    </row>
    <row r="13" spans="2:11" ht="34.9" customHeight="1" x14ac:dyDescent="0.15">
      <c r="B13" s="250"/>
      <c r="C13" s="251"/>
      <c r="D13" s="75"/>
      <c r="E13" s="75"/>
      <c r="F13" s="75"/>
      <c r="G13" s="76"/>
      <c r="H13" s="76"/>
      <c r="I13" s="75"/>
      <c r="J13" s="75"/>
      <c r="K13" s="80"/>
    </row>
    <row r="14" spans="2:11" ht="34.9" customHeight="1" x14ac:dyDescent="0.15">
      <c r="B14" s="250"/>
      <c r="C14" s="251"/>
      <c r="D14" s="75"/>
      <c r="E14" s="75"/>
      <c r="F14" s="75"/>
      <c r="G14" s="76"/>
      <c r="H14" s="76"/>
      <c r="I14" s="75"/>
      <c r="J14" s="75"/>
      <c r="K14" s="80"/>
    </row>
    <row r="15" spans="2:11" ht="34.9" customHeight="1" x14ac:dyDescent="0.15">
      <c r="B15" s="250"/>
      <c r="C15" s="251"/>
      <c r="D15" s="75"/>
      <c r="E15" s="75"/>
      <c r="F15" s="75"/>
      <c r="G15" s="76"/>
      <c r="H15" s="76"/>
      <c r="I15" s="75"/>
      <c r="J15" s="75"/>
      <c r="K15" s="80"/>
    </row>
    <row r="16" spans="2:11" ht="34.9" customHeight="1" x14ac:dyDescent="0.15">
      <c r="B16" s="250"/>
      <c r="C16" s="251"/>
      <c r="D16" s="75"/>
      <c r="E16" s="75"/>
      <c r="F16" s="75"/>
      <c r="G16" s="76"/>
      <c r="H16" s="76"/>
      <c r="I16" s="75"/>
      <c r="J16" s="75"/>
      <c r="K16" s="80"/>
    </row>
    <row r="17" spans="2:11" ht="34.9" customHeight="1" x14ac:dyDescent="0.15">
      <c r="B17" s="250"/>
      <c r="C17" s="251"/>
      <c r="D17" s="75"/>
      <c r="E17" s="75"/>
      <c r="F17" s="75"/>
      <c r="G17" s="76"/>
      <c r="H17" s="76"/>
      <c r="I17" s="75"/>
      <c r="J17" s="75"/>
      <c r="K17" s="80"/>
    </row>
    <row r="18" spans="2:11" ht="34.9" customHeight="1" x14ac:dyDescent="0.15">
      <c r="B18" s="250"/>
      <c r="C18" s="251"/>
      <c r="D18" s="75"/>
      <c r="E18" s="75"/>
      <c r="F18" s="75"/>
      <c r="G18" s="76"/>
      <c r="H18" s="76"/>
      <c r="I18" s="75"/>
      <c r="J18" s="75"/>
      <c r="K18" s="80"/>
    </row>
    <row r="19" spans="2:11" ht="34.9" customHeight="1" x14ac:dyDescent="0.15">
      <c r="B19" s="250"/>
      <c r="C19" s="251"/>
      <c r="D19" s="75"/>
      <c r="E19" s="75"/>
      <c r="F19" s="75"/>
      <c r="G19" s="76"/>
      <c r="H19" s="76"/>
      <c r="I19" s="75"/>
      <c r="J19" s="75"/>
      <c r="K19" s="80"/>
    </row>
    <row r="20" spans="2:11" ht="34.9" customHeight="1" x14ac:dyDescent="0.15">
      <c r="B20" s="250"/>
      <c r="C20" s="251"/>
      <c r="D20" s="75"/>
      <c r="E20" s="75"/>
      <c r="F20" s="75"/>
      <c r="G20" s="76"/>
      <c r="H20" s="76"/>
      <c r="I20" s="75"/>
      <c r="J20" s="75"/>
      <c r="K20" s="80"/>
    </row>
    <row r="21" spans="2:11" ht="34.9" customHeight="1" x14ac:dyDescent="0.15">
      <c r="B21" s="250"/>
      <c r="C21" s="251"/>
      <c r="D21" s="75"/>
      <c r="E21" s="75"/>
      <c r="F21" s="75"/>
      <c r="G21" s="76"/>
      <c r="H21" s="76"/>
      <c r="I21" s="75"/>
      <c r="J21" s="75"/>
      <c r="K21" s="80"/>
    </row>
    <row r="22" spans="2:11" ht="34.9" customHeight="1" x14ac:dyDescent="0.15">
      <c r="B22" s="250"/>
      <c r="C22" s="251"/>
      <c r="D22" s="75"/>
      <c r="E22" s="75"/>
      <c r="F22" s="75"/>
      <c r="G22" s="76"/>
      <c r="H22" s="76"/>
      <c r="I22" s="75"/>
      <c r="J22" s="75"/>
      <c r="K22" s="80"/>
    </row>
    <row r="23" spans="2:11" ht="34.9" customHeight="1" x14ac:dyDescent="0.15">
      <c r="B23" s="248"/>
      <c r="C23" s="249"/>
      <c r="D23" s="77"/>
      <c r="E23" s="77"/>
      <c r="F23" s="77"/>
      <c r="G23" s="78"/>
      <c r="H23" s="78"/>
      <c r="I23" s="77"/>
      <c r="J23" s="77"/>
      <c r="K23" s="81"/>
    </row>
    <row r="24" spans="2:11" ht="18" customHeight="1" x14ac:dyDescent="0.15">
      <c r="B24" s="214"/>
      <c r="C24" s="214"/>
      <c r="D24" s="214"/>
      <c r="E24" s="214"/>
      <c r="F24" s="214"/>
      <c r="G24" s="99"/>
      <c r="H24" s="214"/>
      <c r="I24" s="214"/>
      <c r="J24" s="214"/>
      <c r="K24" s="214"/>
    </row>
    <row r="25" spans="2:11" ht="17.25" customHeight="1" x14ac:dyDescent="0.15">
      <c r="B25" s="214"/>
      <c r="C25" s="214"/>
      <c r="D25" s="214"/>
      <c r="E25" s="214"/>
      <c r="F25" s="214"/>
      <c r="G25" s="100"/>
      <c r="H25" s="214"/>
      <c r="I25" s="214"/>
      <c r="J25" s="214"/>
      <c r="K25" s="214"/>
    </row>
  </sheetData>
  <mergeCells count="22">
    <mergeCell ref="B11:C11"/>
    <mergeCell ref="B10:C10"/>
    <mergeCell ref="B3:C3"/>
    <mergeCell ref="B4:C4"/>
    <mergeCell ref="B5:C5"/>
    <mergeCell ref="B6:C6"/>
    <mergeCell ref="C1:J1"/>
    <mergeCell ref="B23:C23"/>
    <mergeCell ref="B19:C19"/>
    <mergeCell ref="B20:C20"/>
    <mergeCell ref="B21:C21"/>
    <mergeCell ref="B22:C22"/>
    <mergeCell ref="B15:C15"/>
    <mergeCell ref="B16:C16"/>
    <mergeCell ref="B17:C17"/>
    <mergeCell ref="B18:C18"/>
    <mergeCell ref="B12:C12"/>
    <mergeCell ref="B13:C13"/>
    <mergeCell ref="B14:C14"/>
    <mergeCell ref="B7:C7"/>
    <mergeCell ref="B8:C8"/>
    <mergeCell ref="B9:C9"/>
  </mergeCells>
  <phoneticPr fontId="19"/>
  <pageMargins left="0.27" right="0.2" top="1" bottom="1" header="0.51200000000000001" footer="0.51200000000000001"/>
  <pageSetup paperSize="9" scale="9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workbookViewId="0"/>
  </sheetViews>
  <sheetFormatPr defaultRowHeight="13.5" customHeight="1" x14ac:dyDescent="0.15"/>
  <cols>
    <col min="1" max="1" width="14.625" customWidth="1"/>
    <col min="3" max="4" width="8.375" customWidth="1"/>
    <col min="5" max="5" width="5.875" customWidth="1"/>
    <col min="6" max="6" width="8.375" customWidth="1"/>
    <col min="7" max="7" width="7.5" customWidth="1"/>
    <col min="8" max="9" width="8" customWidth="1"/>
    <col min="10" max="10" width="8.375" customWidth="1"/>
    <col min="11" max="11" width="8" customWidth="1"/>
    <col min="12" max="12" width="7.625" customWidth="1"/>
    <col min="13" max="14" width="5.25" customWidth="1"/>
    <col min="15" max="15" width="7.125" style="9" customWidth="1"/>
    <col min="16" max="256" width="9.125" customWidth="1"/>
  </cols>
  <sheetData>
    <row r="3" spans="1:15" ht="17.25" customHeight="1" x14ac:dyDescent="0.2">
      <c r="A3" s="214"/>
      <c r="B3" s="64" t="s">
        <v>149</v>
      </c>
      <c r="C3" s="214"/>
      <c r="D3" s="214"/>
      <c r="E3" s="214"/>
      <c r="F3" s="214"/>
      <c r="G3" s="214" t="s">
        <v>150</v>
      </c>
      <c r="H3" s="214"/>
      <c r="I3" s="214"/>
      <c r="J3" s="214"/>
      <c r="K3" s="214"/>
      <c r="L3" s="214"/>
      <c r="M3" s="214"/>
      <c r="N3" s="214"/>
    </row>
    <row r="5" spans="1:15" ht="13.5" customHeight="1" x14ac:dyDescent="0.15">
      <c r="A5" s="214"/>
      <c r="B5" s="214"/>
      <c r="C5" s="214"/>
      <c r="D5" s="214"/>
      <c r="E5" s="219"/>
      <c r="F5" s="214"/>
      <c r="G5" s="219"/>
      <c r="H5" s="63"/>
      <c r="I5" s="214"/>
      <c r="J5" s="214"/>
      <c r="K5" s="214"/>
      <c r="L5" s="214"/>
      <c r="M5" s="214"/>
      <c r="N5" s="214"/>
    </row>
    <row r="6" spans="1:15" ht="18.75" customHeight="1" x14ac:dyDescent="0.15">
      <c r="A6" s="214"/>
      <c r="B6" s="65" t="s">
        <v>151</v>
      </c>
      <c r="C6" s="264" t="s">
        <v>140</v>
      </c>
      <c r="D6" s="264"/>
      <c r="E6" s="256" t="s">
        <v>152</v>
      </c>
      <c r="F6" s="257"/>
      <c r="G6" s="66">
        <v>-6</v>
      </c>
      <c r="H6" s="63"/>
      <c r="I6" s="214"/>
      <c r="J6" s="214"/>
      <c r="K6" s="214"/>
      <c r="L6" s="214"/>
      <c r="M6" s="214"/>
      <c r="N6" s="214"/>
    </row>
    <row r="7" spans="1:15" ht="14.25" customHeight="1" x14ac:dyDescent="0.15">
      <c r="A7" s="214"/>
      <c r="B7" s="65"/>
      <c r="C7" s="221"/>
      <c r="D7" s="221"/>
      <c r="E7" s="65"/>
      <c r="F7" s="221"/>
      <c r="G7" s="66"/>
      <c r="H7" s="63"/>
      <c r="I7" s="214"/>
      <c r="J7" s="214"/>
      <c r="K7" s="214"/>
      <c r="L7" s="214"/>
      <c r="M7" s="214"/>
      <c r="N7" s="214"/>
    </row>
    <row r="8" spans="1:15" ht="18.75" customHeight="1" x14ac:dyDescent="0.15">
      <c r="A8" s="214"/>
      <c r="B8" s="65" t="s">
        <v>153</v>
      </c>
      <c r="C8" s="264" t="s">
        <v>148</v>
      </c>
      <c r="D8" s="264"/>
      <c r="E8" s="256" t="s">
        <v>152</v>
      </c>
      <c r="F8" s="257"/>
      <c r="G8" s="66">
        <v>24.5</v>
      </c>
      <c r="H8" s="63"/>
      <c r="I8" s="214"/>
      <c r="J8" s="214"/>
      <c r="K8" s="214"/>
      <c r="L8" s="214"/>
      <c r="M8" s="214"/>
      <c r="N8" s="214"/>
      <c r="O8" s="11"/>
    </row>
    <row r="9" spans="1:15" ht="14.25" customHeight="1" x14ac:dyDescent="0.15">
      <c r="A9" s="214"/>
      <c r="B9" s="65"/>
      <c r="C9" s="221"/>
      <c r="D9" s="221"/>
      <c r="E9" s="65"/>
      <c r="F9" s="221"/>
      <c r="G9" s="66"/>
      <c r="H9" s="63"/>
      <c r="I9" s="214"/>
      <c r="J9" s="214"/>
      <c r="K9" s="214"/>
      <c r="L9" s="214"/>
      <c r="M9" s="214"/>
      <c r="N9" s="214"/>
      <c r="O9" s="11"/>
    </row>
    <row r="10" spans="1:15" ht="18.75" customHeight="1" x14ac:dyDescent="0.15">
      <c r="A10" s="214"/>
      <c r="B10" s="65" t="s">
        <v>154</v>
      </c>
      <c r="C10" s="264" t="s">
        <v>141</v>
      </c>
      <c r="D10" s="264"/>
      <c r="E10" s="256" t="s">
        <v>152</v>
      </c>
      <c r="F10" s="257"/>
      <c r="G10" s="66">
        <v>1</v>
      </c>
      <c r="H10" s="63"/>
      <c r="I10" s="214"/>
      <c r="J10" s="214"/>
      <c r="K10" s="214"/>
      <c r="L10" s="214"/>
      <c r="M10" s="214"/>
      <c r="N10" s="214"/>
      <c r="O10" s="11"/>
    </row>
    <row r="11" spans="1:15" ht="13.5" customHeight="1" x14ac:dyDescent="0.15">
      <c r="A11" s="214"/>
      <c r="B11" s="214"/>
      <c r="C11" s="214"/>
      <c r="D11" s="214"/>
      <c r="E11" s="214"/>
      <c r="F11" s="214"/>
      <c r="G11" s="214"/>
      <c r="H11" s="63"/>
      <c r="I11" s="214"/>
      <c r="J11" s="214"/>
      <c r="K11" s="214"/>
      <c r="L11" s="214"/>
      <c r="M11" s="214"/>
      <c r="N11" s="214"/>
      <c r="O11" s="11"/>
    </row>
    <row r="12" spans="1:15" ht="13.5" customHeight="1" x14ac:dyDescent="0.15">
      <c r="A12" s="214"/>
      <c r="B12" s="214"/>
      <c r="C12" s="214"/>
      <c r="D12" s="214"/>
      <c r="E12" s="214"/>
      <c r="F12" s="214"/>
      <c r="G12" s="214"/>
      <c r="H12" s="63"/>
      <c r="I12" s="214"/>
      <c r="J12" s="214"/>
      <c r="K12" s="214"/>
      <c r="L12" s="214"/>
      <c r="M12" s="214"/>
      <c r="N12" s="214"/>
      <c r="O12" s="11"/>
    </row>
    <row r="14" spans="1:15" s="83" customFormat="1" ht="28.5" customHeight="1" x14ac:dyDescent="0.15">
      <c r="A14" s="84" t="s">
        <v>155</v>
      </c>
      <c r="B14" s="84" t="s">
        <v>156</v>
      </c>
      <c r="C14" s="85">
        <v>4</v>
      </c>
      <c r="D14" s="220" t="s">
        <v>157</v>
      </c>
      <c r="E14" s="220"/>
      <c r="F14" s="258" t="s">
        <v>4</v>
      </c>
      <c r="G14" s="258"/>
      <c r="H14" s="258"/>
      <c r="I14" s="258"/>
      <c r="J14" s="258"/>
      <c r="K14" s="258"/>
      <c r="L14" s="92" t="s">
        <v>158</v>
      </c>
      <c r="M14" s="220"/>
      <c r="N14" s="220"/>
      <c r="O14" s="82"/>
    </row>
    <row r="15" spans="1:15" s="10" customFormat="1" ht="13.5" customHeight="1" x14ac:dyDescent="0.15">
      <c r="A15" s="70"/>
      <c r="B15" s="71"/>
      <c r="C15" s="71"/>
      <c r="D15" s="71"/>
      <c r="E15" s="71"/>
      <c r="F15" s="71"/>
      <c r="G15" s="71" t="s">
        <v>159</v>
      </c>
      <c r="H15" s="71" t="s">
        <v>160</v>
      </c>
      <c r="I15" s="71" t="s">
        <v>161</v>
      </c>
      <c r="J15" s="71" t="s">
        <v>162</v>
      </c>
      <c r="K15" s="71" t="s">
        <v>163</v>
      </c>
      <c r="L15" s="71" t="s">
        <v>163</v>
      </c>
      <c r="M15" s="71" t="s">
        <v>164</v>
      </c>
      <c r="N15" s="71" t="s">
        <v>165</v>
      </c>
      <c r="O15" s="72" t="s">
        <v>166</v>
      </c>
    </row>
    <row r="16" spans="1:15" ht="14.25" customHeight="1" x14ac:dyDescent="0.15">
      <c r="A16" s="67" t="s">
        <v>167</v>
      </c>
      <c r="B16" s="68" t="s">
        <v>112</v>
      </c>
      <c r="C16" s="68" t="s">
        <v>115</v>
      </c>
      <c r="D16" s="68" t="s">
        <v>168</v>
      </c>
      <c r="E16" s="68" t="s">
        <v>169</v>
      </c>
      <c r="F16" s="68" t="s">
        <v>120</v>
      </c>
      <c r="G16" s="68" t="s">
        <v>170</v>
      </c>
      <c r="H16" s="68" t="s">
        <v>170</v>
      </c>
      <c r="I16" s="68" t="s">
        <v>170</v>
      </c>
      <c r="J16" s="68" t="s">
        <v>171</v>
      </c>
      <c r="K16" s="68" t="s">
        <v>170</v>
      </c>
      <c r="L16" s="68" t="s">
        <v>172</v>
      </c>
      <c r="M16" s="68" t="s">
        <v>170</v>
      </c>
      <c r="N16" s="68" t="s">
        <v>170</v>
      </c>
      <c r="O16" s="69" t="s">
        <v>138</v>
      </c>
    </row>
    <row r="17" spans="1:15" ht="14.25" customHeight="1" x14ac:dyDescent="0.15">
      <c r="A17" s="127" t="s">
        <v>140</v>
      </c>
      <c r="B17" s="128">
        <v>77</v>
      </c>
      <c r="C17" s="128">
        <v>-3</v>
      </c>
      <c r="D17" s="128">
        <v>80</v>
      </c>
      <c r="E17" s="129">
        <v>5</v>
      </c>
      <c r="F17" s="130">
        <v>400</v>
      </c>
      <c r="G17" s="129">
        <v>7</v>
      </c>
      <c r="H17" s="129">
        <v>3</v>
      </c>
      <c r="I17" s="131">
        <v>30</v>
      </c>
      <c r="J17" s="132">
        <v>1.67</v>
      </c>
      <c r="K17" s="133">
        <v>10</v>
      </c>
      <c r="L17" s="132">
        <v>55.6</v>
      </c>
      <c r="M17" s="129">
        <v>0</v>
      </c>
      <c r="N17" s="134">
        <v>1</v>
      </c>
      <c r="O17" s="135">
        <v>1</v>
      </c>
    </row>
    <row r="18" spans="1:15" ht="14.25" customHeight="1" x14ac:dyDescent="0.15">
      <c r="A18" s="127" t="s">
        <v>148</v>
      </c>
      <c r="B18" s="128">
        <v>113</v>
      </c>
      <c r="C18" s="128">
        <v>30.5</v>
      </c>
      <c r="D18" s="128">
        <v>82.5</v>
      </c>
      <c r="E18" s="129">
        <v>4</v>
      </c>
      <c r="F18" s="130">
        <v>725</v>
      </c>
      <c r="G18" s="129">
        <v>0</v>
      </c>
      <c r="H18" s="129">
        <v>1</v>
      </c>
      <c r="I18" s="131">
        <v>40</v>
      </c>
      <c r="J18" s="132">
        <v>2.2200000000000002</v>
      </c>
      <c r="K18" s="133">
        <v>2</v>
      </c>
      <c r="L18" s="132">
        <v>11.1</v>
      </c>
      <c r="M18" s="129">
        <v>0</v>
      </c>
      <c r="N18" s="129">
        <v>0</v>
      </c>
      <c r="O18" s="136">
        <v>2</v>
      </c>
    </row>
    <row r="19" spans="1:15" ht="14.25" customHeight="1" x14ac:dyDescent="0.15">
      <c r="A19" s="127" t="s">
        <v>141</v>
      </c>
      <c r="B19" s="128">
        <v>87</v>
      </c>
      <c r="C19" s="128">
        <v>2</v>
      </c>
      <c r="D19" s="128">
        <v>85</v>
      </c>
      <c r="E19" s="129">
        <v>3</v>
      </c>
      <c r="F19" s="130">
        <v>850</v>
      </c>
      <c r="G19" s="129">
        <v>6</v>
      </c>
      <c r="H19" s="129">
        <v>2</v>
      </c>
      <c r="I19" s="131">
        <v>32</v>
      </c>
      <c r="J19" s="132">
        <v>1.78</v>
      </c>
      <c r="K19" s="133">
        <v>8</v>
      </c>
      <c r="L19" s="132">
        <v>44.4</v>
      </c>
      <c r="M19" s="129">
        <v>2</v>
      </c>
      <c r="N19" s="129">
        <v>1</v>
      </c>
      <c r="O19" s="136">
        <v>3</v>
      </c>
    </row>
    <row r="20" spans="1:15" ht="14.25" customHeight="1" x14ac:dyDescent="0.15">
      <c r="A20" s="127" t="s">
        <v>142</v>
      </c>
      <c r="B20" s="128">
        <v>96</v>
      </c>
      <c r="C20" s="128">
        <v>10</v>
      </c>
      <c r="D20" s="128">
        <v>86</v>
      </c>
      <c r="E20" s="129">
        <v>1</v>
      </c>
      <c r="F20" s="130">
        <v>700</v>
      </c>
      <c r="G20" s="129">
        <v>2</v>
      </c>
      <c r="H20" s="129">
        <v>0</v>
      </c>
      <c r="I20" s="131">
        <v>32</v>
      </c>
      <c r="J20" s="132">
        <v>1.78</v>
      </c>
      <c r="K20" s="133">
        <v>2</v>
      </c>
      <c r="L20" s="132">
        <v>11.1</v>
      </c>
      <c r="M20" s="129">
        <v>0</v>
      </c>
      <c r="N20" s="129">
        <v>0</v>
      </c>
      <c r="O20" s="136">
        <v>4</v>
      </c>
    </row>
    <row r="21" spans="1:15" ht="14.25" customHeight="1" x14ac:dyDescent="0.15">
      <c r="A21" s="127" t="s">
        <v>146</v>
      </c>
      <c r="B21" s="128">
        <v>101</v>
      </c>
      <c r="C21" s="128">
        <v>10.5</v>
      </c>
      <c r="D21" s="128">
        <v>90.5</v>
      </c>
      <c r="E21" s="129">
        <v>1</v>
      </c>
      <c r="F21" s="130">
        <v>1125</v>
      </c>
      <c r="G21" s="129">
        <v>3</v>
      </c>
      <c r="H21" s="129">
        <v>0</v>
      </c>
      <c r="I21" s="131">
        <v>37</v>
      </c>
      <c r="J21" s="132">
        <v>2.06</v>
      </c>
      <c r="K21" s="133">
        <v>3</v>
      </c>
      <c r="L21" s="132">
        <v>16.7</v>
      </c>
      <c r="M21" s="129">
        <v>0</v>
      </c>
      <c r="N21" s="129">
        <v>0</v>
      </c>
      <c r="O21" s="136">
        <v>5</v>
      </c>
    </row>
    <row r="22" spans="1:15" ht="14.25" customHeight="1" x14ac:dyDescent="0.15">
      <c r="A22" s="127" t="s">
        <v>36</v>
      </c>
      <c r="B22" s="128">
        <v>104</v>
      </c>
      <c r="C22" s="128">
        <v>13</v>
      </c>
      <c r="D22" s="128">
        <v>91</v>
      </c>
      <c r="E22" s="129">
        <v>1</v>
      </c>
      <c r="F22" s="130">
        <v>1150</v>
      </c>
      <c r="G22" s="129">
        <v>2</v>
      </c>
      <c r="H22" s="129">
        <v>0</v>
      </c>
      <c r="I22" s="131">
        <v>42</v>
      </c>
      <c r="J22" s="132">
        <v>2.33</v>
      </c>
      <c r="K22" s="133">
        <v>2</v>
      </c>
      <c r="L22" s="132">
        <v>11.1</v>
      </c>
      <c r="M22" s="129">
        <v>0</v>
      </c>
      <c r="N22" s="129">
        <v>0</v>
      </c>
      <c r="O22" s="136">
        <v>6</v>
      </c>
    </row>
    <row r="23" spans="1:15" ht="14.25" customHeight="1" x14ac:dyDescent="0.15">
      <c r="A23" s="127" t="s">
        <v>143</v>
      </c>
      <c r="B23" s="128">
        <v>110</v>
      </c>
      <c r="C23" s="128">
        <v>8.5</v>
      </c>
      <c r="D23" s="128">
        <v>101.5</v>
      </c>
      <c r="E23" s="129">
        <v>1</v>
      </c>
      <c r="F23" s="130">
        <v>1475</v>
      </c>
      <c r="G23" s="129">
        <v>4</v>
      </c>
      <c r="H23" s="129">
        <v>0</v>
      </c>
      <c r="I23" s="131">
        <v>41</v>
      </c>
      <c r="J23" s="132">
        <v>2.2799999999999998</v>
      </c>
      <c r="K23" s="133">
        <v>4</v>
      </c>
      <c r="L23" s="132">
        <v>22.2</v>
      </c>
      <c r="M23" s="129">
        <v>0</v>
      </c>
      <c r="N23" s="129">
        <v>0</v>
      </c>
      <c r="O23" s="136">
        <v>7</v>
      </c>
    </row>
    <row r="24" spans="1:15" ht="14.25" customHeight="1" x14ac:dyDescent="0.15">
      <c r="A24" s="127"/>
      <c r="B24" s="128"/>
      <c r="C24" s="128"/>
      <c r="D24" s="128"/>
      <c r="E24" s="129"/>
      <c r="F24" s="130"/>
      <c r="G24" s="129"/>
      <c r="H24" s="129"/>
      <c r="I24" s="131"/>
      <c r="J24" s="132"/>
      <c r="K24" s="133"/>
      <c r="L24" s="132"/>
      <c r="M24" s="129"/>
      <c r="N24" s="129"/>
      <c r="O24" s="136"/>
    </row>
    <row r="25" spans="1:15" ht="14.25" customHeight="1" x14ac:dyDescent="0.15">
      <c r="A25" s="127"/>
      <c r="B25" s="128"/>
      <c r="C25" s="128"/>
      <c r="D25" s="128"/>
      <c r="E25" s="129"/>
      <c r="F25" s="130"/>
      <c r="G25" s="129"/>
      <c r="H25" s="129"/>
      <c r="I25" s="131"/>
      <c r="J25" s="132"/>
      <c r="K25" s="133"/>
      <c r="L25" s="132"/>
      <c r="M25" s="129"/>
      <c r="N25" s="129"/>
      <c r="O25" s="136"/>
    </row>
    <row r="26" spans="1:15" ht="14.25" customHeight="1" x14ac:dyDescent="0.15">
      <c r="A26" s="127"/>
      <c r="B26" s="128"/>
      <c r="C26" s="128"/>
      <c r="D26" s="128"/>
      <c r="E26" s="129"/>
      <c r="F26" s="130"/>
      <c r="G26" s="129"/>
      <c r="H26" s="129"/>
      <c r="I26" s="131"/>
      <c r="J26" s="132"/>
      <c r="K26" s="133"/>
      <c r="L26" s="132"/>
      <c r="M26" s="129"/>
      <c r="N26" s="129"/>
      <c r="O26" s="136"/>
    </row>
    <row r="27" spans="1:15" ht="14.25" customHeight="1" x14ac:dyDescent="0.15">
      <c r="A27" s="127"/>
      <c r="B27" s="128"/>
      <c r="C27" s="128"/>
      <c r="D27" s="128"/>
      <c r="E27" s="129"/>
      <c r="F27" s="130"/>
      <c r="G27" s="129"/>
      <c r="H27" s="129"/>
      <c r="I27" s="131"/>
      <c r="J27" s="132"/>
      <c r="K27" s="133"/>
      <c r="L27" s="132"/>
      <c r="M27" s="129"/>
      <c r="N27" s="129"/>
      <c r="O27" s="136"/>
    </row>
    <row r="28" spans="1:15" ht="14.25" customHeight="1" x14ac:dyDescent="0.15">
      <c r="A28" s="127"/>
      <c r="B28" s="128"/>
      <c r="C28" s="128"/>
      <c r="D28" s="128"/>
      <c r="E28" s="129"/>
      <c r="F28" s="130"/>
      <c r="G28" s="129"/>
      <c r="H28" s="129"/>
      <c r="I28" s="131"/>
      <c r="J28" s="132"/>
      <c r="K28" s="133"/>
      <c r="L28" s="132"/>
      <c r="M28" s="129"/>
      <c r="N28" s="129"/>
      <c r="O28" s="136"/>
    </row>
    <row r="29" spans="1:15" ht="14.25" customHeight="1" x14ac:dyDescent="0.15">
      <c r="A29" s="127"/>
      <c r="B29" s="128"/>
      <c r="C29" s="128"/>
      <c r="D29" s="128"/>
      <c r="E29" s="129"/>
      <c r="F29" s="130"/>
      <c r="G29" s="129"/>
      <c r="H29" s="129"/>
      <c r="I29" s="131"/>
      <c r="J29" s="132"/>
      <c r="K29" s="133"/>
      <c r="L29" s="132"/>
      <c r="M29" s="129"/>
      <c r="N29" s="129"/>
      <c r="O29" s="136"/>
    </row>
    <row r="30" spans="1:15" ht="14.25" customHeight="1" x14ac:dyDescent="0.15">
      <c r="A30" s="127"/>
      <c r="B30" s="128"/>
      <c r="C30" s="128"/>
      <c r="D30" s="128"/>
      <c r="E30" s="129"/>
      <c r="F30" s="130"/>
      <c r="G30" s="129"/>
      <c r="H30" s="129"/>
      <c r="I30" s="131"/>
      <c r="J30" s="132"/>
      <c r="K30" s="133"/>
      <c r="L30" s="132"/>
      <c r="M30" s="129"/>
      <c r="N30" s="129"/>
      <c r="O30" s="136"/>
    </row>
    <row r="31" spans="1:15" ht="14.25" customHeight="1" x14ac:dyDescent="0.15">
      <c r="A31" s="127"/>
      <c r="B31" s="128"/>
      <c r="C31" s="128"/>
      <c r="D31" s="128"/>
      <c r="E31" s="129"/>
      <c r="F31" s="130"/>
      <c r="G31" s="129"/>
      <c r="H31" s="129"/>
      <c r="I31" s="131"/>
      <c r="J31" s="132"/>
      <c r="K31" s="133"/>
      <c r="L31" s="132"/>
      <c r="M31" s="129"/>
      <c r="N31" s="129"/>
      <c r="O31" s="136"/>
    </row>
    <row r="32" spans="1:15" ht="14.25" customHeight="1" x14ac:dyDescent="0.15">
      <c r="A32" s="127"/>
      <c r="B32" s="128"/>
      <c r="C32" s="128"/>
      <c r="D32" s="128"/>
      <c r="E32" s="129"/>
      <c r="F32" s="130"/>
      <c r="G32" s="129"/>
      <c r="H32" s="129"/>
      <c r="I32" s="131"/>
      <c r="J32" s="132"/>
      <c r="K32" s="133"/>
      <c r="L32" s="132"/>
      <c r="M32" s="129"/>
      <c r="N32" s="129"/>
      <c r="O32" s="136"/>
    </row>
    <row r="33" spans="1:15" ht="14.25" customHeight="1" x14ac:dyDescent="0.15">
      <c r="A33" s="127"/>
      <c r="B33" s="128"/>
      <c r="C33" s="128"/>
      <c r="D33" s="128"/>
      <c r="E33" s="129"/>
      <c r="F33" s="130"/>
      <c r="G33" s="129"/>
      <c r="H33" s="129"/>
      <c r="I33" s="131"/>
      <c r="J33" s="132"/>
      <c r="K33" s="133"/>
      <c r="L33" s="132"/>
      <c r="M33" s="129"/>
      <c r="N33" s="129"/>
      <c r="O33" s="136"/>
    </row>
    <row r="34" spans="1:15" ht="14.25" customHeight="1" x14ac:dyDescent="0.15">
      <c r="A34" s="127"/>
      <c r="B34" s="128"/>
      <c r="C34" s="128"/>
      <c r="D34" s="128"/>
      <c r="E34" s="129"/>
      <c r="F34" s="130"/>
      <c r="G34" s="129"/>
      <c r="H34" s="129"/>
      <c r="I34" s="131"/>
      <c r="J34" s="132"/>
      <c r="K34" s="133"/>
      <c r="L34" s="132"/>
      <c r="M34" s="129"/>
      <c r="N34" s="129"/>
      <c r="O34" s="136"/>
    </row>
    <row r="35" spans="1:15" ht="14.25" customHeight="1" x14ac:dyDescent="0.15">
      <c r="A35" s="127"/>
      <c r="B35" s="128"/>
      <c r="C35" s="128"/>
      <c r="D35" s="128"/>
      <c r="E35" s="129"/>
      <c r="F35" s="130"/>
      <c r="G35" s="129"/>
      <c r="H35" s="129"/>
      <c r="I35" s="131"/>
      <c r="J35" s="132"/>
      <c r="K35" s="133"/>
      <c r="L35" s="132"/>
      <c r="M35" s="129"/>
      <c r="N35" s="129"/>
      <c r="O35" s="136"/>
    </row>
    <row r="36" spans="1:15" ht="14.25" customHeight="1" x14ac:dyDescent="0.15">
      <c r="A36" s="127"/>
      <c r="B36" s="128"/>
      <c r="C36" s="128"/>
      <c r="D36" s="128"/>
      <c r="E36" s="129"/>
      <c r="F36" s="130"/>
      <c r="G36" s="129"/>
      <c r="H36" s="129"/>
      <c r="I36" s="131"/>
      <c r="J36" s="132"/>
      <c r="K36" s="133"/>
      <c r="L36" s="132"/>
      <c r="M36" s="129"/>
      <c r="N36" s="129"/>
      <c r="O36" s="136"/>
    </row>
    <row r="37" spans="1:15" ht="14.25" customHeight="1" x14ac:dyDescent="0.15">
      <c r="A37" s="127"/>
      <c r="B37" s="128"/>
      <c r="C37" s="128"/>
      <c r="D37" s="128"/>
      <c r="E37" s="129"/>
      <c r="F37" s="130"/>
      <c r="G37" s="129"/>
      <c r="H37" s="129"/>
      <c r="I37" s="131"/>
      <c r="J37" s="132"/>
      <c r="K37" s="133"/>
      <c r="L37" s="132"/>
      <c r="M37" s="129"/>
      <c r="N37" s="129"/>
      <c r="O37" s="136"/>
    </row>
    <row r="38" spans="1:15" ht="14.25" customHeight="1" x14ac:dyDescent="0.15">
      <c r="A38" s="127"/>
      <c r="B38" s="128"/>
      <c r="C38" s="128"/>
      <c r="D38" s="128"/>
      <c r="E38" s="129"/>
      <c r="F38" s="130"/>
      <c r="G38" s="129"/>
      <c r="H38" s="129"/>
      <c r="I38" s="131"/>
      <c r="J38" s="132"/>
      <c r="K38" s="133"/>
      <c r="L38" s="132"/>
      <c r="M38" s="129"/>
      <c r="N38" s="129"/>
      <c r="O38" s="136"/>
    </row>
    <row r="39" spans="1:15" ht="14.25" customHeight="1" x14ac:dyDescent="0.15">
      <c r="A39" s="127"/>
      <c r="B39" s="128"/>
      <c r="C39" s="128"/>
      <c r="D39" s="128"/>
      <c r="E39" s="129"/>
      <c r="F39" s="130"/>
      <c r="G39" s="129"/>
      <c r="H39" s="129"/>
      <c r="I39" s="131"/>
      <c r="J39" s="132"/>
      <c r="K39" s="133"/>
      <c r="L39" s="132"/>
      <c r="M39" s="129"/>
      <c r="N39" s="129"/>
      <c r="O39" s="136"/>
    </row>
    <row r="40" spans="1:15" ht="14.25" customHeight="1" x14ac:dyDescent="0.15">
      <c r="A40" s="127"/>
      <c r="B40" s="128"/>
      <c r="C40" s="128"/>
      <c r="D40" s="128"/>
      <c r="E40" s="129"/>
      <c r="F40" s="130"/>
      <c r="G40" s="129"/>
      <c r="H40" s="129"/>
      <c r="I40" s="131"/>
      <c r="J40" s="132"/>
      <c r="K40" s="133"/>
      <c r="L40" s="132"/>
      <c r="M40" s="129"/>
      <c r="N40" s="129"/>
      <c r="O40" s="136"/>
    </row>
    <row r="41" spans="1:15" ht="14.25" customHeight="1" x14ac:dyDescent="0.15">
      <c r="A41" s="127"/>
      <c r="B41" s="128"/>
      <c r="C41" s="128"/>
      <c r="D41" s="128"/>
      <c r="E41" s="129"/>
      <c r="F41" s="130"/>
      <c r="G41" s="129"/>
      <c r="H41" s="129"/>
      <c r="I41" s="131"/>
      <c r="J41" s="132"/>
      <c r="K41" s="133"/>
      <c r="L41" s="132"/>
      <c r="M41" s="129"/>
      <c r="N41" s="129"/>
      <c r="O41" s="136"/>
    </row>
    <row r="42" spans="1:15" ht="14.25" customHeight="1" x14ac:dyDescent="0.15">
      <c r="A42" s="127" t="s">
        <v>166</v>
      </c>
      <c r="B42" s="128"/>
      <c r="C42" s="128"/>
      <c r="D42" s="128"/>
      <c r="E42" s="129"/>
      <c r="F42" s="130"/>
      <c r="G42" s="129"/>
      <c r="H42" s="129"/>
      <c r="I42" s="131"/>
      <c r="J42" s="132"/>
      <c r="K42" s="133"/>
      <c r="L42" s="132"/>
      <c r="M42" s="129"/>
      <c r="N42" s="129"/>
      <c r="O42" s="136"/>
    </row>
    <row r="43" spans="1:15" ht="14.25" customHeight="1" x14ac:dyDescent="0.15">
      <c r="A43" s="127" t="s">
        <v>166</v>
      </c>
      <c r="B43" s="128"/>
      <c r="C43" s="128"/>
      <c r="D43" s="128"/>
      <c r="E43" s="137"/>
      <c r="F43" s="130"/>
      <c r="G43" s="129"/>
      <c r="H43" s="129"/>
      <c r="I43" s="131"/>
      <c r="J43" s="132"/>
      <c r="K43" s="133"/>
      <c r="L43" s="132"/>
      <c r="M43" s="129"/>
      <c r="N43" s="129"/>
      <c r="O43" s="136"/>
    </row>
    <row r="44" spans="1:15" ht="14.25" customHeight="1" x14ac:dyDescent="0.15">
      <c r="A44" s="127" t="s">
        <v>166</v>
      </c>
      <c r="B44" s="128"/>
      <c r="C44" s="128"/>
      <c r="D44" s="128"/>
      <c r="E44" s="129"/>
      <c r="F44" s="130"/>
      <c r="G44" s="129"/>
      <c r="H44" s="129"/>
      <c r="I44" s="131"/>
      <c r="J44" s="132"/>
      <c r="K44" s="133"/>
      <c r="L44" s="132"/>
      <c r="M44" s="129"/>
      <c r="N44" s="129"/>
      <c r="O44" s="136"/>
    </row>
    <row r="45" spans="1:15" ht="14.25" customHeight="1" x14ac:dyDescent="0.15">
      <c r="A45" s="127" t="s">
        <v>166</v>
      </c>
      <c r="B45" s="128"/>
      <c r="C45" s="128"/>
      <c r="D45" s="128"/>
      <c r="E45" s="129"/>
      <c r="F45" s="130"/>
      <c r="G45" s="129"/>
      <c r="H45" s="129"/>
      <c r="I45" s="131"/>
      <c r="J45" s="132"/>
      <c r="K45" s="133"/>
      <c r="L45" s="132"/>
      <c r="M45" s="129"/>
      <c r="N45" s="129"/>
      <c r="O45" s="136"/>
    </row>
    <row r="46" spans="1:15" ht="15" customHeight="1" x14ac:dyDescent="0.15">
      <c r="A46" s="138" t="s">
        <v>166</v>
      </c>
      <c r="B46" s="139"/>
      <c r="C46" s="139"/>
      <c r="D46" s="139"/>
      <c r="E46" s="140"/>
      <c r="F46" s="141"/>
      <c r="G46" s="140"/>
      <c r="H46" s="140"/>
      <c r="I46" s="142"/>
      <c r="J46" s="143"/>
      <c r="K46" s="144"/>
      <c r="L46" s="143"/>
      <c r="M46" s="140"/>
      <c r="N46" s="145"/>
      <c r="O46" s="136"/>
    </row>
    <row r="47" spans="1:15" ht="14.25" customHeight="1" x14ac:dyDescent="0.15">
      <c r="A47" s="127" t="s">
        <v>173</v>
      </c>
      <c r="B47" s="146"/>
      <c r="C47" s="146"/>
      <c r="D47" s="146"/>
      <c r="E47" s="147"/>
      <c r="F47" s="130">
        <f>SUM(F17:F46)</f>
        <v>6425</v>
      </c>
      <c r="G47" s="129">
        <f>SUM(G17:G46)</f>
        <v>24</v>
      </c>
      <c r="H47" s="129">
        <f>SUM(H17:H46)</f>
        <v>6</v>
      </c>
      <c r="I47" s="148"/>
      <c r="J47" s="148"/>
      <c r="K47" s="129">
        <f>SUM(K17:K46)</f>
        <v>31</v>
      </c>
      <c r="L47" s="148"/>
      <c r="M47" s="129">
        <f>SUM(M17:M46)</f>
        <v>2</v>
      </c>
      <c r="N47" s="129">
        <f>SUM(N17:N46)</f>
        <v>2</v>
      </c>
      <c r="O47" s="135"/>
    </row>
    <row r="48" spans="1:15" ht="15" customHeight="1" x14ac:dyDescent="0.15">
      <c r="A48" s="138" t="s">
        <v>174</v>
      </c>
      <c r="B48" s="149">
        <f>AVERAGE(B17:B46)</f>
        <v>98.285714285714292</v>
      </c>
      <c r="C48" s="150">
        <f>AVERAGE(C17:C46)</f>
        <v>10.214285714285714</v>
      </c>
      <c r="D48" s="149">
        <f>AVERAGE(D17:D46)</f>
        <v>88.071428571428569</v>
      </c>
      <c r="E48" s="151"/>
      <c r="F48" s="195">
        <f t="shared" ref="F48:L48" si="0">AVERAGE(F17:F46)</f>
        <v>917.85714285714289</v>
      </c>
      <c r="G48" s="152">
        <f t="shared" si="0"/>
        <v>3.4285714285714284</v>
      </c>
      <c r="H48" s="153">
        <f t="shared" si="0"/>
        <v>0.8571428571428571</v>
      </c>
      <c r="I48" s="154">
        <f t="shared" si="0"/>
        <v>36.285714285714285</v>
      </c>
      <c r="J48" s="155">
        <f t="shared" si="0"/>
        <v>2.0171428571428569</v>
      </c>
      <c r="K48" s="152">
        <f t="shared" si="0"/>
        <v>4.4285714285714288</v>
      </c>
      <c r="L48" s="154">
        <f t="shared" si="0"/>
        <v>24.599999999999994</v>
      </c>
      <c r="M48" s="153"/>
      <c r="N48" s="153"/>
      <c r="O48" s="156"/>
    </row>
    <row r="49" spans="1:15" s="83" customFormat="1" ht="20.25" customHeight="1" x14ac:dyDescent="0.15">
      <c r="A49" s="220"/>
      <c r="B49" s="220" t="s">
        <v>166</v>
      </c>
      <c r="C49" s="220" t="s">
        <v>166</v>
      </c>
      <c r="D49" s="220"/>
      <c r="G49" s="83" t="s">
        <v>166</v>
      </c>
      <c r="H49" s="93" t="s">
        <v>175</v>
      </c>
      <c r="I49" s="157">
        <v>18</v>
      </c>
      <c r="J49" s="94" t="s">
        <v>176</v>
      </c>
      <c r="K49" s="93" t="s">
        <v>177</v>
      </c>
      <c r="L49" s="158">
        <v>72</v>
      </c>
      <c r="M49" s="83" t="s">
        <v>178</v>
      </c>
      <c r="O49" s="82"/>
    </row>
    <row r="50" spans="1:15" ht="14.25" customHeight="1" x14ac:dyDescent="0.15">
      <c r="A50" s="67" t="s">
        <v>167</v>
      </c>
      <c r="B50" s="265" t="s">
        <v>152</v>
      </c>
      <c r="C50" s="266"/>
      <c r="D50" s="68" t="s">
        <v>179</v>
      </c>
      <c r="E50" s="8"/>
      <c r="F50" s="214"/>
      <c r="G50" s="214"/>
      <c r="H50" s="214"/>
      <c r="I50" s="214"/>
      <c r="J50" s="214"/>
      <c r="K50" s="214"/>
      <c r="L50" s="214"/>
      <c r="M50" s="214"/>
      <c r="N50" s="214"/>
    </row>
    <row r="51" spans="1:15" ht="14.25" customHeight="1" x14ac:dyDescent="0.15">
      <c r="A51" s="127" t="s">
        <v>143</v>
      </c>
      <c r="B51" s="269">
        <v>8.5</v>
      </c>
      <c r="C51" s="270"/>
      <c r="D51" s="129">
        <v>8</v>
      </c>
      <c r="E51" s="8"/>
      <c r="F51" s="214"/>
      <c r="G51" s="214"/>
      <c r="H51" s="214"/>
      <c r="I51" s="214"/>
      <c r="J51" s="214"/>
      <c r="K51" s="214"/>
      <c r="L51" s="214"/>
      <c r="M51" s="214"/>
      <c r="N51" s="214"/>
    </row>
    <row r="52" spans="1:15" ht="14.25" customHeight="1" x14ac:dyDescent="0.15">
      <c r="A52" s="127" t="s">
        <v>180</v>
      </c>
      <c r="B52" s="259">
        <v>9.5</v>
      </c>
      <c r="C52" s="260"/>
      <c r="D52" s="129">
        <v>5</v>
      </c>
      <c r="E52" s="8"/>
      <c r="F52" s="214"/>
      <c r="G52" s="214"/>
      <c r="H52" s="214"/>
      <c r="I52" s="214"/>
      <c r="J52" s="214"/>
      <c r="K52" s="214"/>
      <c r="L52" s="214"/>
      <c r="M52" s="214"/>
      <c r="N52" s="214"/>
    </row>
    <row r="53" spans="1:15" ht="14.25" customHeight="1" x14ac:dyDescent="0.15">
      <c r="A53" s="127" t="s">
        <v>36</v>
      </c>
      <c r="B53" s="259">
        <v>13</v>
      </c>
      <c r="C53" s="260"/>
      <c r="D53" s="129">
        <v>9</v>
      </c>
      <c r="E53" s="8"/>
      <c r="F53" s="214"/>
      <c r="G53" s="214"/>
      <c r="H53" s="267" t="s">
        <v>181</v>
      </c>
      <c r="I53" s="267" t="s">
        <v>182</v>
      </c>
      <c r="J53" s="267" t="s">
        <v>183</v>
      </c>
      <c r="K53" s="267" t="s">
        <v>184</v>
      </c>
      <c r="L53" s="214"/>
      <c r="M53" s="214"/>
      <c r="N53" s="214"/>
    </row>
    <row r="54" spans="1:15" ht="14.25" customHeight="1" x14ac:dyDescent="0.15">
      <c r="A54" s="127" t="s">
        <v>142</v>
      </c>
      <c r="B54" s="259">
        <v>10</v>
      </c>
      <c r="C54" s="260"/>
      <c r="D54" s="129">
        <v>6</v>
      </c>
      <c r="E54" s="8"/>
      <c r="F54" s="214"/>
      <c r="G54" s="214"/>
      <c r="H54" s="268"/>
      <c r="I54" s="268"/>
      <c r="J54" s="268"/>
      <c r="K54" s="268"/>
      <c r="L54" s="214"/>
      <c r="M54" s="214"/>
      <c r="N54" s="214"/>
    </row>
    <row r="55" spans="1:15" ht="14.25" customHeight="1" x14ac:dyDescent="0.15">
      <c r="A55" s="127" t="s">
        <v>146</v>
      </c>
      <c r="B55" s="259">
        <v>10.5</v>
      </c>
      <c r="C55" s="260"/>
      <c r="D55" s="129">
        <v>6</v>
      </c>
      <c r="E55" s="8"/>
      <c r="F55" s="1"/>
      <c r="G55" s="196" t="s">
        <v>185</v>
      </c>
      <c r="H55" s="197">
        <v>27.1</v>
      </c>
      <c r="I55" s="198">
        <v>1</v>
      </c>
      <c r="J55" s="201">
        <v>60</v>
      </c>
      <c r="K55" s="198">
        <v>0</v>
      </c>
      <c r="L55" s="214"/>
      <c r="M55" s="214"/>
      <c r="N55" s="214"/>
    </row>
    <row r="56" spans="1:15" ht="14.25" customHeight="1" x14ac:dyDescent="0.15">
      <c r="A56" s="127" t="s">
        <v>140</v>
      </c>
      <c r="B56" s="259">
        <v>-6</v>
      </c>
      <c r="C56" s="260"/>
      <c r="D56" s="129">
        <v>16</v>
      </c>
      <c r="E56" s="8"/>
      <c r="F56" s="1"/>
      <c r="G56" s="196" t="s">
        <v>186</v>
      </c>
      <c r="H56" s="199">
        <v>28.7</v>
      </c>
      <c r="I56" s="200">
        <v>2.2000000000000002</v>
      </c>
      <c r="J56" s="202">
        <v>60</v>
      </c>
      <c r="K56" s="200">
        <v>0</v>
      </c>
      <c r="L56" s="214"/>
      <c r="M56" s="214"/>
      <c r="N56" s="214"/>
    </row>
    <row r="57" spans="1:15" ht="14.25" customHeight="1" x14ac:dyDescent="0.15">
      <c r="A57" s="127" t="s">
        <v>187</v>
      </c>
      <c r="B57" s="259">
        <v>13</v>
      </c>
      <c r="C57" s="260"/>
      <c r="D57" s="129"/>
      <c r="E57" s="8"/>
      <c r="F57" s="1"/>
      <c r="G57" s="196" t="s">
        <v>188</v>
      </c>
      <c r="H57" s="199">
        <v>30.5</v>
      </c>
      <c r="I57" s="200">
        <v>1.3</v>
      </c>
      <c r="J57" s="202">
        <v>60</v>
      </c>
      <c r="K57" s="200">
        <v>0</v>
      </c>
      <c r="L57" s="214"/>
      <c r="M57" s="214"/>
      <c r="N57" s="214"/>
    </row>
    <row r="58" spans="1:15" ht="14.25" customHeight="1" x14ac:dyDescent="0.15">
      <c r="A58" s="127" t="s">
        <v>189</v>
      </c>
      <c r="B58" s="259">
        <v>23</v>
      </c>
      <c r="C58" s="260"/>
      <c r="D58" s="129">
        <v>1</v>
      </c>
      <c r="E58" s="8"/>
      <c r="F58" s="1"/>
      <c r="G58" s="196" t="s">
        <v>190</v>
      </c>
      <c r="H58" s="199">
        <v>32.5</v>
      </c>
      <c r="I58" s="200">
        <v>1.4</v>
      </c>
      <c r="J58" s="202">
        <v>60</v>
      </c>
      <c r="K58" s="200">
        <v>0</v>
      </c>
      <c r="L58" s="214"/>
      <c r="M58" s="214"/>
      <c r="N58" s="214"/>
    </row>
    <row r="59" spans="1:15" ht="14.25" customHeight="1" x14ac:dyDescent="0.15">
      <c r="A59" s="127" t="s">
        <v>141</v>
      </c>
      <c r="B59" s="259">
        <v>1</v>
      </c>
      <c r="C59" s="260"/>
      <c r="D59" s="129">
        <v>9</v>
      </c>
      <c r="E59" s="8"/>
      <c r="F59" s="1"/>
      <c r="G59" s="196" t="s">
        <v>191</v>
      </c>
      <c r="H59" s="199">
        <v>34</v>
      </c>
      <c r="I59" s="200">
        <v>2.7</v>
      </c>
      <c r="J59" s="202">
        <v>60</v>
      </c>
      <c r="K59" s="200">
        <v>0</v>
      </c>
      <c r="L59" s="214"/>
      <c r="M59" s="214"/>
      <c r="N59" s="214"/>
    </row>
    <row r="60" spans="1:15" ht="14.25" customHeight="1" x14ac:dyDescent="0.15">
      <c r="A60" s="127" t="s">
        <v>192</v>
      </c>
      <c r="B60" s="259">
        <v>15.5</v>
      </c>
      <c r="C60" s="260"/>
      <c r="D60" s="129">
        <v>3</v>
      </c>
      <c r="E60" s="8"/>
      <c r="F60" s="1"/>
      <c r="G60" s="196" t="s">
        <v>193</v>
      </c>
      <c r="H60" s="199">
        <v>34.200000000000003</v>
      </c>
      <c r="I60" s="200">
        <v>3.1</v>
      </c>
      <c r="J60" s="202">
        <v>60</v>
      </c>
      <c r="K60" s="200">
        <v>0</v>
      </c>
      <c r="L60" s="214"/>
      <c r="M60" s="214"/>
      <c r="N60" s="214"/>
    </row>
    <row r="61" spans="1:15" ht="14.25" customHeight="1" x14ac:dyDescent="0.15">
      <c r="A61" s="127" t="s">
        <v>194</v>
      </c>
      <c r="B61" s="259">
        <v>21</v>
      </c>
      <c r="C61" s="260"/>
      <c r="D61" s="129"/>
      <c r="E61" s="8"/>
      <c r="F61" s="1"/>
      <c r="G61" s="196" t="s">
        <v>195</v>
      </c>
      <c r="H61" s="199">
        <v>35.9</v>
      </c>
      <c r="I61" s="200">
        <v>1.8</v>
      </c>
      <c r="J61" s="202">
        <v>31</v>
      </c>
      <c r="K61" s="200">
        <v>0</v>
      </c>
      <c r="L61" s="214"/>
      <c r="M61" s="214"/>
      <c r="N61" s="214"/>
    </row>
    <row r="62" spans="1:15" ht="14.25" customHeight="1" x14ac:dyDescent="0.15">
      <c r="A62" s="127" t="s">
        <v>196</v>
      </c>
      <c r="B62" s="259">
        <v>21.5</v>
      </c>
      <c r="C62" s="260"/>
      <c r="D62" s="129"/>
      <c r="E62" s="8"/>
      <c r="F62" s="1"/>
      <c r="G62" s="196" t="s">
        <v>197</v>
      </c>
      <c r="H62" s="199">
        <v>34.700000000000003</v>
      </c>
      <c r="I62" s="200">
        <v>1.3</v>
      </c>
      <c r="J62" s="202">
        <v>48</v>
      </c>
      <c r="K62" s="200">
        <v>0</v>
      </c>
      <c r="L62" s="214"/>
      <c r="M62" s="214"/>
      <c r="N62" s="214"/>
    </row>
    <row r="63" spans="1:15" ht="14.25" customHeight="1" x14ac:dyDescent="0.15">
      <c r="A63" s="127" t="s">
        <v>198</v>
      </c>
      <c r="B63" s="259">
        <v>14.5</v>
      </c>
      <c r="C63" s="260"/>
      <c r="D63" s="129"/>
      <c r="E63" s="8"/>
      <c r="F63" s="1"/>
      <c r="G63" s="196" t="s">
        <v>199</v>
      </c>
      <c r="H63" s="199">
        <v>34.200000000000003</v>
      </c>
      <c r="I63" s="200">
        <v>6.3</v>
      </c>
      <c r="J63" s="202">
        <v>20</v>
      </c>
      <c r="K63" s="200">
        <v>0</v>
      </c>
      <c r="L63" s="214"/>
      <c r="M63" s="214"/>
      <c r="N63" s="214"/>
    </row>
    <row r="64" spans="1:15" ht="14.25" customHeight="1" x14ac:dyDescent="0.15">
      <c r="A64" s="127" t="s">
        <v>148</v>
      </c>
      <c r="B64" s="259">
        <v>24.5</v>
      </c>
      <c r="C64" s="260"/>
      <c r="D64" s="129">
        <v>5</v>
      </c>
      <c r="E64" s="8"/>
      <c r="F64" s="214"/>
      <c r="G64" s="214"/>
      <c r="H64" s="214"/>
      <c r="I64" s="214"/>
      <c r="J64" s="214"/>
      <c r="K64" s="214"/>
      <c r="L64" s="214"/>
      <c r="M64" s="214"/>
      <c r="N64" s="214"/>
    </row>
    <row r="65" spans="1:5" ht="14.25" customHeight="1" x14ac:dyDescent="0.15">
      <c r="A65" s="127" t="s">
        <v>200</v>
      </c>
      <c r="B65" s="259">
        <v>36</v>
      </c>
      <c r="C65" s="260"/>
      <c r="D65" s="129"/>
      <c r="E65" s="8"/>
    </row>
    <row r="66" spans="1:5" ht="14.25" customHeight="1" x14ac:dyDescent="0.15">
      <c r="A66" s="127" t="s">
        <v>201</v>
      </c>
      <c r="B66" s="259">
        <v>36</v>
      </c>
      <c r="C66" s="260"/>
      <c r="D66" s="129"/>
      <c r="E66" s="8"/>
    </row>
    <row r="67" spans="1:5" ht="14.25" customHeight="1" x14ac:dyDescent="0.15">
      <c r="A67" s="127" t="s">
        <v>202</v>
      </c>
      <c r="B67" s="259">
        <v>10</v>
      </c>
      <c r="C67" s="260"/>
      <c r="D67" s="129"/>
      <c r="E67" s="8"/>
    </row>
    <row r="68" spans="1:5" ht="14.25" customHeight="1" x14ac:dyDescent="0.15">
      <c r="A68" s="127" t="s">
        <v>203</v>
      </c>
      <c r="B68" s="259">
        <v>36</v>
      </c>
      <c r="C68" s="260"/>
      <c r="D68" s="129"/>
      <c r="E68" s="8"/>
    </row>
    <row r="69" spans="1:5" ht="14.25" customHeight="1" x14ac:dyDescent="0.15">
      <c r="A69" s="127" t="s">
        <v>204</v>
      </c>
      <c r="B69" s="259">
        <v>16</v>
      </c>
      <c r="C69" s="260"/>
      <c r="D69" s="129"/>
      <c r="E69" s="8"/>
    </row>
    <row r="70" spans="1:5" ht="14.25" customHeight="1" x14ac:dyDescent="0.15">
      <c r="A70" s="127" t="s">
        <v>205</v>
      </c>
      <c r="B70" s="259">
        <v>16.5</v>
      </c>
      <c r="C70" s="260"/>
      <c r="D70" s="129"/>
      <c r="E70" s="8"/>
    </row>
    <row r="71" spans="1:5" ht="14.25" customHeight="1" x14ac:dyDescent="0.15">
      <c r="A71" s="127" t="s">
        <v>206</v>
      </c>
      <c r="B71" s="259">
        <v>20</v>
      </c>
      <c r="C71" s="260"/>
      <c r="D71" s="129"/>
      <c r="E71" s="8"/>
    </row>
    <row r="72" spans="1:5" ht="14.25" customHeight="1" x14ac:dyDescent="0.15">
      <c r="A72" s="127" t="s">
        <v>207</v>
      </c>
      <c r="B72" s="259">
        <v>31</v>
      </c>
      <c r="C72" s="260"/>
      <c r="D72" s="129"/>
      <c r="E72" s="8"/>
    </row>
    <row r="73" spans="1:5" ht="14.25" customHeight="1" x14ac:dyDescent="0.15">
      <c r="A73" s="127" t="s">
        <v>208</v>
      </c>
      <c r="B73" s="259">
        <v>24</v>
      </c>
      <c r="C73" s="260"/>
      <c r="D73" s="129"/>
      <c r="E73" s="8"/>
    </row>
    <row r="74" spans="1:5" ht="14.25" customHeight="1" x14ac:dyDescent="0.15">
      <c r="A74" s="127"/>
      <c r="B74" s="259"/>
      <c r="C74" s="263"/>
      <c r="D74" s="129"/>
      <c r="E74" s="8"/>
    </row>
    <row r="75" spans="1:5" ht="14.25" customHeight="1" x14ac:dyDescent="0.15">
      <c r="A75" s="127"/>
      <c r="B75" s="259"/>
      <c r="C75" s="263"/>
      <c r="D75" s="129"/>
      <c r="E75" s="8"/>
    </row>
    <row r="76" spans="1:5" ht="14.25" customHeight="1" x14ac:dyDescent="0.15">
      <c r="A76" s="127"/>
      <c r="B76" s="259"/>
      <c r="C76" s="263"/>
      <c r="D76" s="129"/>
      <c r="E76" s="8"/>
    </row>
    <row r="77" spans="1:5" ht="14.25" customHeight="1" x14ac:dyDescent="0.15">
      <c r="A77" s="127"/>
      <c r="B77" s="259"/>
      <c r="C77" s="263"/>
      <c r="D77" s="129"/>
      <c r="E77" s="8"/>
    </row>
    <row r="78" spans="1:5" ht="14.25" customHeight="1" x14ac:dyDescent="0.15">
      <c r="A78" s="127"/>
      <c r="B78" s="259"/>
      <c r="C78" s="263"/>
      <c r="D78" s="129"/>
      <c r="E78" s="8"/>
    </row>
    <row r="79" spans="1:5" ht="14.25" customHeight="1" x14ac:dyDescent="0.15">
      <c r="A79" s="127"/>
      <c r="B79" s="259"/>
      <c r="C79" s="263"/>
      <c r="D79" s="129"/>
      <c r="E79" s="8"/>
    </row>
    <row r="80" spans="1:5" ht="14.25" customHeight="1" x14ac:dyDescent="0.15">
      <c r="A80" s="127"/>
      <c r="B80" s="259"/>
      <c r="C80" s="260"/>
      <c r="D80" s="129"/>
      <c r="E80" s="8"/>
    </row>
    <row r="81" spans="1:5" ht="14.25" customHeight="1" x14ac:dyDescent="0.15">
      <c r="A81" s="127"/>
      <c r="B81" s="259"/>
      <c r="C81" s="260"/>
      <c r="D81" s="129"/>
      <c r="E81" s="8"/>
    </row>
    <row r="82" spans="1:5" ht="14.25" customHeight="1" x14ac:dyDescent="0.15">
      <c r="A82" s="127"/>
      <c r="B82" s="259"/>
      <c r="C82" s="260"/>
      <c r="D82" s="159"/>
      <c r="E82" s="214"/>
    </row>
    <row r="83" spans="1:5" ht="14.25" customHeight="1" x14ac:dyDescent="0.15">
      <c r="A83" s="160"/>
      <c r="B83" s="259"/>
      <c r="C83" s="260"/>
      <c r="D83" s="159"/>
      <c r="E83" s="214"/>
    </row>
    <row r="84" spans="1:5" ht="14.25" customHeight="1" x14ac:dyDescent="0.15">
      <c r="A84" s="160"/>
      <c r="B84" s="259"/>
      <c r="C84" s="260"/>
      <c r="D84" s="161"/>
      <c r="E84" s="214"/>
    </row>
    <row r="85" spans="1:5" ht="14.25" customHeight="1" x14ac:dyDescent="0.15">
      <c r="A85" s="160"/>
      <c r="B85" s="259"/>
      <c r="C85" s="260"/>
      <c r="D85" s="161"/>
      <c r="E85" s="214"/>
    </row>
    <row r="86" spans="1:5" ht="15" customHeight="1" x14ac:dyDescent="0.15">
      <c r="A86" s="162"/>
      <c r="B86" s="261"/>
      <c r="C86" s="262"/>
      <c r="D86" s="163"/>
      <c r="E86" s="214"/>
    </row>
  </sheetData>
  <mergeCells count="48">
    <mergeCell ref="B83:C83"/>
    <mergeCell ref="B84:C84"/>
    <mergeCell ref="B67:C67"/>
    <mergeCell ref="B68:C68"/>
    <mergeCell ref="C6:D6"/>
    <mergeCell ref="C8:D8"/>
    <mergeCell ref="C10:D10"/>
    <mergeCell ref="B50:C50"/>
    <mergeCell ref="B53:C53"/>
    <mergeCell ref="B54:C54"/>
    <mergeCell ref="B55:C55"/>
    <mergeCell ref="B56:C56"/>
    <mergeCell ref="B57:C57"/>
    <mergeCell ref="B58:C58"/>
    <mergeCell ref="B59:C59"/>
    <mergeCell ref="B60:C60"/>
    <mergeCell ref="B81:C81"/>
    <mergeCell ref="B74:C74"/>
    <mergeCell ref="B75:C75"/>
    <mergeCell ref="B76:C76"/>
    <mergeCell ref="B77:C77"/>
    <mergeCell ref="B86:C86"/>
    <mergeCell ref="B61:C61"/>
    <mergeCell ref="B62:C62"/>
    <mergeCell ref="B63:C63"/>
    <mergeCell ref="B64:C64"/>
    <mergeCell ref="B65:C65"/>
    <mergeCell ref="B66:C66"/>
    <mergeCell ref="B82:C82"/>
    <mergeCell ref="B71:C71"/>
    <mergeCell ref="B72:C72"/>
    <mergeCell ref="B78:C78"/>
    <mergeCell ref="B79:C79"/>
    <mergeCell ref="B70:C70"/>
    <mergeCell ref="B85:C85"/>
    <mergeCell ref="B73:C73"/>
    <mergeCell ref="B80:C80"/>
    <mergeCell ref="E6:F6"/>
    <mergeCell ref="E8:F8"/>
    <mergeCell ref="E10:F10"/>
    <mergeCell ref="F14:K14"/>
    <mergeCell ref="B69:C69"/>
    <mergeCell ref="K53:K54"/>
    <mergeCell ref="H53:H54"/>
    <mergeCell ref="I53:I54"/>
    <mergeCell ref="J53:J54"/>
    <mergeCell ref="B51:C51"/>
    <mergeCell ref="B52:C52"/>
  </mergeCells>
  <phoneticPr fontId="19"/>
  <pageMargins left="0.78" right="0.39370078740157483" top="0.54" bottom="0.55000000000000004" header="0.51181102362204722" footer="0.51181102362204722"/>
  <pageSetup paperSize="9" scale="6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workbookViewId="0"/>
  </sheetViews>
  <sheetFormatPr defaultRowHeight="13.5" customHeight="1" x14ac:dyDescent="0.15"/>
  <cols>
    <col min="1" max="1" width="13.625" customWidth="1"/>
    <col min="2" max="4" width="7.625" customWidth="1"/>
    <col min="5" max="5" width="5.875" customWidth="1"/>
    <col min="6" max="6" width="8.375" customWidth="1"/>
    <col min="7" max="7" width="7.5" customWidth="1"/>
    <col min="8" max="8" width="7.75" customWidth="1"/>
    <col min="9" max="11" width="7.5" customWidth="1"/>
    <col min="12" max="12" width="8" customWidth="1"/>
    <col min="13" max="14" width="4.625" customWidth="1"/>
    <col min="15" max="15" width="5.875" style="12" customWidth="1"/>
    <col min="16" max="16" width="4.75" customWidth="1"/>
    <col min="17" max="17" width="1.75" customWidth="1"/>
    <col min="18" max="19" width="9.125" customWidth="1"/>
    <col min="20" max="20" width="5.875" customWidth="1"/>
    <col min="21" max="23" width="9.125" customWidth="1"/>
    <col min="24" max="24" width="14.625" customWidth="1"/>
    <col min="25" max="25" width="9.125" customWidth="1"/>
    <col min="26" max="26" width="30.875" customWidth="1"/>
    <col min="27" max="28" width="9.125" customWidth="1"/>
    <col min="29" max="29" width="12.125" customWidth="1"/>
    <col min="30" max="30" width="14.625" customWidth="1"/>
    <col min="31" max="256" width="9.125" customWidth="1"/>
  </cols>
  <sheetData>
    <row r="1" spans="1:19" ht="8.25" customHeight="1" x14ac:dyDescent="0.15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P1" s="214"/>
      <c r="Q1" s="214"/>
      <c r="R1" s="214"/>
      <c r="S1" s="214"/>
    </row>
    <row r="2" spans="1:19" ht="24" customHeight="1" x14ac:dyDescent="0.15">
      <c r="A2" s="121">
        <v>2022</v>
      </c>
      <c r="B2" s="120" t="s">
        <v>209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214"/>
      <c r="R2" s="13"/>
      <c r="S2" s="14"/>
    </row>
    <row r="3" spans="1:19" s="10" customFormat="1" ht="13.5" customHeight="1" x14ac:dyDescent="0.15">
      <c r="A3" s="103"/>
      <c r="B3" s="104"/>
      <c r="C3" s="104"/>
      <c r="D3" s="104"/>
      <c r="E3" s="104"/>
      <c r="F3" s="104"/>
      <c r="G3" s="104" t="s">
        <v>210</v>
      </c>
      <c r="H3" s="104" t="s">
        <v>211</v>
      </c>
      <c r="I3" s="104" t="s">
        <v>212</v>
      </c>
      <c r="J3" s="104" t="s">
        <v>212</v>
      </c>
      <c r="K3" s="104" t="s">
        <v>163</v>
      </c>
      <c r="L3" s="104" t="s">
        <v>163</v>
      </c>
      <c r="M3" s="104" t="s">
        <v>164</v>
      </c>
      <c r="N3" s="104" t="s">
        <v>165</v>
      </c>
      <c r="O3" s="105" t="s">
        <v>213</v>
      </c>
      <c r="P3" s="108"/>
      <c r="Q3" s="219"/>
      <c r="R3" s="101"/>
      <c r="S3" s="102"/>
    </row>
    <row r="4" spans="1:19" s="10" customFormat="1" ht="14.25" customHeight="1" x14ac:dyDescent="0.15">
      <c r="A4" s="67" t="s">
        <v>135</v>
      </c>
      <c r="B4" s="68" t="s">
        <v>112</v>
      </c>
      <c r="C4" s="68" t="s">
        <v>115</v>
      </c>
      <c r="D4" s="68" t="s">
        <v>118</v>
      </c>
      <c r="E4" s="68" t="s">
        <v>169</v>
      </c>
      <c r="F4" s="68" t="s">
        <v>120</v>
      </c>
      <c r="G4" s="68" t="s">
        <v>170</v>
      </c>
      <c r="H4" s="68" t="s">
        <v>170</v>
      </c>
      <c r="I4" s="68" t="s">
        <v>170</v>
      </c>
      <c r="J4" s="68" t="s">
        <v>171</v>
      </c>
      <c r="K4" s="68" t="s">
        <v>170</v>
      </c>
      <c r="L4" s="68" t="s">
        <v>172</v>
      </c>
      <c r="M4" s="68" t="s">
        <v>170</v>
      </c>
      <c r="N4" s="68" t="s">
        <v>170</v>
      </c>
      <c r="O4" s="106" t="s">
        <v>214</v>
      </c>
      <c r="P4" s="107" t="s">
        <v>138</v>
      </c>
      <c r="Q4" s="219"/>
      <c r="R4" s="101"/>
      <c r="S4" s="102"/>
    </row>
    <row r="5" spans="1:19" ht="14.25" customHeight="1" x14ac:dyDescent="0.15">
      <c r="A5" s="127" t="s">
        <v>140</v>
      </c>
      <c r="B5" s="164">
        <v>86.8</v>
      </c>
      <c r="C5" s="164"/>
      <c r="D5" s="164">
        <v>86.8</v>
      </c>
      <c r="E5" s="165">
        <v>16</v>
      </c>
      <c r="F5" s="166">
        <v>3600</v>
      </c>
      <c r="G5" s="165">
        <v>23</v>
      </c>
      <c r="H5" s="165">
        <v>3</v>
      </c>
      <c r="I5" s="167">
        <v>33.799999999999997</v>
      </c>
      <c r="J5" s="168">
        <v>1.88</v>
      </c>
      <c r="K5" s="164">
        <v>5.8</v>
      </c>
      <c r="L5" s="164">
        <v>31.9</v>
      </c>
      <c r="M5" s="133">
        <v>0</v>
      </c>
      <c r="N5" s="133">
        <v>3</v>
      </c>
      <c r="O5" s="133">
        <v>4</v>
      </c>
      <c r="P5" s="169"/>
      <c r="Q5" s="214"/>
      <c r="R5" s="13"/>
      <c r="S5" s="14"/>
    </row>
    <row r="6" spans="1:19" ht="14.25" customHeight="1" x14ac:dyDescent="0.15">
      <c r="A6" s="127" t="s">
        <v>141</v>
      </c>
      <c r="B6" s="164">
        <v>91.8</v>
      </c>
      <c r="C6" s="164"/>
      <c r="D6" s="164">
        <v>89.3</v>
      </c>
      <c r="E6" s="165">
        <v>9</v>
      </c>
      <c r="F6" s="166">
        <v>4100</v>
      </c>
      <c r="G6" s="165">
        <v>23</v>
      </c>
      <c r="H6" s="165">
        <v>2</v>
      </c>
      <c r="I6" s="167">
        <v>36.799999999999997</v>
      </c>
      <c r="J6" s="168">
        <v>2.04</v>
      </c>
      <c r="K6" s="164">
        <v>6.8</v>
      </c>
      <c r="L6" s="164">
        <v>37.5</v>
      </c>
      <c r="M6" s="133">
        <v>6</v>
      </c>
      <c r="N6" s="133">
        <v>2</v>
      </c>
      <c r="O6" s="170">
        <v>4</v>
      </c>
      <c r="P6" s="136"/>
      <c r="Q6" s="214"/>
      <c r="R6" s="13"/>
      <c r="S6" s="14"/>
    </row>
    <row r="7" spans="1:19" ht="14.25" customHeight="1" x14ac:dyDescent="0.15">
      <c r="A7" s="127" t="s">
        <v>36</v>
      </c>
      <c r="B7" s="164">
        <v>105.8</v>
      </c>
      <c r="C7" s="164"/>
      <c r="D7" s="164">
        <v>89.5</v>
      </c>
      <c r="E7" s="165">
        <v>9</v>
      </c>
      <c r="F7" s="166">
        <v>3950</v>
      </c>
      <c r="G7" s="165">
        <v>7</v>
      </c>
      <c r="H7" s="165">
        <v>0</v>
      </c>
      <c r="I7" s="167">
        <v>37.799999999999997</v>
      </c>
      <c r="J7" s="168">
        <v>2.1</v>
      </c>
      <c r="K7" s="164">
        <v>1.8</v>
      </c>
      <c r="L7" s="164">
        <v>9.6999999999999993</v>
      </c>
      <c r="M7" s="133">
        <v>1</v>
      </c>
      <c r="N7" s="133">
        <v>0</v>
      </c>
      <c r="O7" s="170">
        <v>4</v>
      </c>
      <c r="P7" s="136"/>
      <c r="Q7" s="214"/>
      <c r="R7" s="13"/>
      <c r="S7" s="14"/>
    </row>
    <row r="8" spans="1:19" ht="14.25" customHeight="1" x14ac:dyDescent="0.15">
      <c r="A8" s="127" t="s">
        <v>143</v>
      </c>
      <c r="B8" s="164">
        <v>107.8</v>
      </c>
      <c r="C8" s="164"/>
      <c r="D8" s="164">
        <v>97.5</v>
      </c>
      <c r="E8" s="165">
        <v>8</v>
      </c>
      <c r="F8" s="166">
        <v>5350</v>
      </c>
      <c r="G8" s="165">
        <v>7</v>
      </c>
      <c r="H8" s="165">
        <v>2</v>
      </c>
      <c r="I8" s="167">
        <v>37.799999999999997</v>
      </c>
      <c r="J8" s="168">
        <v>2.1</v>
      </c>
      <c r="K8" s="164">
        <v>3.3</v>
      </c>
      <c r="L8" s="164">
        <v>18.100000000000001</v>
      </c>
      <c r="M8" s="133">
        <v>1</v>
      </c>
      <c r="N8" s="133">
        <v>1</v>
      </c>
      <c r="O8" s="170">
        <v>4</v>
      </c>
      <c r="P8" s="136"/>
      <c r="Q8" s="214"/>
      <c r="R8" s="13"/>
      <c r="S8" s="14"/>
    </row>
    <row r="9" spans="1:19" ht="14.25" customHeight="1" x14ac:dyDescent="0.15">
      <c r="A9" s="127" t="s">
        <v>142</v>
      </c>
      <c r="B9" s="164">
        <v>101.8</v>
      </c>
      <c r="C9" s="164"/>
      <c r="D9" s="164">
        <v>91.5</v>
      </c>
      <c r="E9" s="165">
        <v>6</v>
      </c>
      <c r="F9" s="166">
        <v>4350</v>
      </c>
      <c r="G9" s="165">
        <v>8</v>
      </c>
      <c r="H9" s="165">
        <v>0</v>
      </c>
      <c r="I9" s="167">
        <v>35.299999999999997</v>
      </c>
      <c r="J9" s="168">
        <v>1.96</v>
      </c>
      <c r="K9" s="164">
        <v>1.8</v>
      </c>
      <c r="L9" s="164">
        <v>9.6999999999999993</v>
      </c>
      <c r="M9" s="133">
        <v>0</v>
      </c>
      <c r="N9" s="133">
        <v>0</v>
      </c>
      <c r="O9" s="170">
        <v>4</v>
      </c>
      <c r="P9" s="136"/>
      <c r="Q9" s="214"/>
      <c r="R9" s="13"/>
      <c r="S9" s="14"/>
    </row>
    <row r="10" spans="1:19" ht="14.25" customHeight="1" x14ac:dyDescent="0.15">
      <c r="A10" s="127" t="s">
        <v>146</v>
      </c>
      <c r="B10" s="164">
        <v>102.8</v>
      </c>
      <c r="C10" s="164"/>
      <c r="D10" s="164">
        <v>91.5</v>
      </c>
      <c r="E10" s="165">
        <v>6</v>
      </c>
      <c r="F10" s="166">
        <v>4350</v>
      </c>
      <c r="G10" s="165">
        <v>8</v>
      </c>
      <c r="H10" s="165">
        <v>0</v>
      </c>
      <c r="I10" s="167">
        <v>36.299999999999997</v>
      </c>
      <c r="J10" s="168">
        <v>2.0099999999999998</v>
      </c>
      <c r="K10" s="164">
        <v>1.3</v>
      </c>
      <c r="L10" s="164">
        <v>6.9</v>
      </c>
      <c r="M10" s="133">
        <v>0</v>
      </c>
      <c r="N10" s="133">
        <v>0</v>
      </c>
      <c r="O10" s="170">
        <v>4</v>
      </c>
      <c r="P10" s="136"/>
      <c r="Q10" s="214"/>
      <c r="R10" s="13"/>
      <c r="S10" s="14"/>
    </row>
    <row r="11" spans="1:19" ht="14.25" customHeight="1" x14ac:dyDescent="0.15">
      <c r="A11" s="127" t="s">
        <v>180</v>
      </c>
      <c r="B11" s="164">
        <v>103.5</v>
      </c>
      <c r="C11" s="164"/>
      <c r="D11" s="164">
        <v>91.5</v>
      </c>
      <c r="E11" s="165">
        <v>5</v>
      </c>
      <c r="F11" s="166">
        <v>2000</v>
      </c>
      <c r="G11" s="165">
        <v>1</v>
      </c>
      <c r="H11" s="165">
        <v>0</v>
      </c>
      <c r="I11" s="167">
        <v>29.5</v>
      </c>
      <c r="J11" s="168">
        <v>1.64</v>
      </c>
      <c r="K11" s="164">
        <v>0</v>
      </c>
      <c r="L11" s="164">
        <v>0</v>
      </c>
      <c r="M11" s="133">
        <v>0</v>
      </c>
      <c r="N11" s="133">
        <v>0</v>
      </c>
      <c r="O11" s="170">
        <v>2</v>
      </c>
      <c r="P11" s="136"/>
      <c r="Q11" s="214"/>
      <c r="R11" s="13"/>
      <c r="S11" s="14"/>
    </row>
    <row r="12" spans="1:19" ht="14.25" customHeight="1" x14ac:dyDescent="0.15">
      <c r="A12" s="127" t="s">
        <v>148</v>
      </c>
      <c r="B12" s="164">
        <v>120</v>
      </c>
      <c r="C12" s="164"/>
      <c r="D12" s="164">
        <v>89.5</v>
      </c>
      <c r="E12" s="165">
        <v>5</v>
      </c>
      <c r="F12" s="166">
        <v>2150</v>
      </c>
      <c r="G12" s="165">
        <v>0</v>
      </c>
      <c r="H12" s="165">
        <v>1</v>
      </c>
      <c r="I12" s="167">
        <v>42</v>
      </c>
      <c r="J12" s="168">
        <v>2.33</v>
      </c>
      <c r="K12" s="164">
        <v>2</v>
      </c>
      <c r="L12" s="164">
        <v>11.1</v>
      </c>
      <c r="M12" s="133">
        <v>0</v>
      </c>
      <c r="N12" s="133">
        <v>0</v>
      </c>
      <c r="O12" s="170">
        <v>2</v>
      </c>
      <c r="P12" s="136"/>
      <c r="Q12" s="214"/>
      <c r="R12" s="13"/>
      <c r="S12" s="14"/>
    </row>
    <row r="13" spans="1:19" ht="14.25" customHeight="1" x14ac:dyDescent="0.15">
      <c r="A13" s="127" t="s">
        <v>192</v>
      </c>
      <c r="B13" s="164">
        <v>117.3</v>
      </c>
      <c r="C13" s="164"/>
      <c r="D13" s="164">
        <v>101.8</v>
      </c>
      <c r="E13" s="165">
        <v>3</v>
      </c>
      <c r="F13" s="166">
        <v>4725</v>
      </c>
      <c r="G13" s="165">
        <v>6</v>
      </c>
      <c r="H13" s="165">
        <v>0</v>
      </c>
      <c r="I13" s="167">
        <v>37.299999999999997</v>
      </c>
      <c r="J13" s="168">
        <v>2.0699999999999998</v>
      </c>
      <c r="K13" s="164">
        <v>0.7</v>
      </c>
      <c r="L13" s="164">
        <v>3.7</v>
      </c>
      <c r="M13" s="133">
        <v>0</v>
      </c>
      <c r="N13" s="133">
        <v>1</v>
      </c>
      <c r="O13" s="170">
        <v>3</v>
      </c>
      <c r="P13" s="136"/>
      <c r="Q13" s="214"/>
      <c r="R13" s="13"/>
      <c r="S13" s="14"/>
    </row>
    <row r="14" spans="1:19" ht="14.25" customHeight="1" x14ac:dyDescent="0.15">
      <c r="A14" s="127" t="s">
        <v>189</v>
      </c>
      <c r="B14" s="164">
        <v>119</v>
      </c>
      <c r="C14" s="164"/>
      <c r="D14" s="164">
        <v>96</v>
      </c>
      <c r="E14" s="165">
        <v>1</v>
      </c>
      <c r="F14" s="166">
        <v>1200</v>
      </c>
      <c r="G14" s="165">
        <v>0</v>
      </c>
      <c r="H14" s="165">
        <v>1</v>
      </c>
      <c r="I14" s="167">
        <v>35</v>
      </c>
      <c r="J14" s="168">
        <v>1.94</v>
      </c>
      <c r="K14" s="164">
        <v>1</v>
      </c>
      <c r="L14" s="164">
        <v>5.6</v>
      </c>
      <c r="M14" s="133">
        <v>0</v>
      </c>
      <c r="N14" s="133">
        <v>0</v>
      </c>
      <c r="O14" s="170">
        <v>1</v>
      </c>
      <c r="P14" s="136"/>
      <c r="Q14" s="214"/>
      <c r="R14" s="13"/>
      <c r="S14" s="14"/>
    </row>
    <row r="15" spans="1:19" ht="14.25" customHeight="1" x14ac:dyDescent="0.15">
      <c r="A15" s="127"/>
      <c r="B15" s="164"/>
      <c r="C15" s="164"/>
      <c r="D15" s="164"/>
      <c r="E15" s="165"/>
      <c r="F15" s="166"/>
      <c r="G15" s="165"/>
      <c r="H15" s="165"/>
      <c r="I15" s="167"/>
      <c r="J15" s="168"/>
      <c r="K15" s="164"/>
      <c r="L15" s="164"/>
      <c r="M15" s="133"/>
      <c r="N15" s="133"/>
      <c r="O15" s="170"/>
      <c r="P15" s="136"/>
      <c r="Q15" s="214"/>
      <c r="R15" s="13"/>
      <c r="S15" s="14"/>
    </row>
    <row r="16" spans="1:19" ht="14.25" customHeight="1" x14ac:dyDescent="0.15">
      <c r="A16" s="127"/>
      <c r="B16" s="164"/>
      <c r="C16" s="164"/>
      <c r="D16" s="164"/>
      <c r="E16" s="165"/>
      <c r="F16" s="166"/>
      <c r="G16" s="165"/>
      <c r="H16" s="165"/>
      <c r="I16" s="167"/>
      <c r="J16" s="168"/>
      <c r="K16" s="164"/>
      <c r="L16" s="164"/>
      <c r="M16" s="133"/>
      <c r="N16" s="133"/>
      <c r="O16" s="170"/>
      <c r="P16" s="136"/>
      <c r="Q16" s="214"/>
      <c r="R16" s="13"/>
      <c r="S16" s="14"/>
    </row>
    <row r="17" spans="1:19" ht="14.25" customHeight="1" x14ac:dyDescent="0.15">
      <c r="A17" s="127"/>
      <c r="B17" s="164"/>
      <c r="C17" s="164"/>
      <c r="D17" s="164"/>
      <c r="E17" s="165"/>
      <c r="F17" s="166"/>
      <c r="G17" s="165"/>
      <c r="H17" s="165"/>
      <c r="I17" s="167"/>
      <c r="J17" s="168"/>
      <c r="K17" s="164"/>
      <c r="L17" s="164"/>
      <c r="M17" s="133"/>
      <c r="N17" s="133"/>
      <c r="O17" s="170"/>
      <c r="P17" s="136"/>
      <c r="Q17" s="214"/>
      <c r="R17" s="13"/>
      <c r="S17" s="14"/>
    </row>
    <row r="18" spans="1:19" ht="14.25" customHeight="1" x14ac:dyDescent="0.15">
      <c r="A18" s="127"/>
      <c r="B18" s="164"/>
      <c r="C18" s="164"/>
      <c r="D18" s="164"/>
      <c r="E18" s="165"/>
      <c r="F18" s="166"/>
      <c r="G18" s="165"/>
      <c r="H18" s="165"/>
      <c r="I18" s="167"/>
      <c r="J18" s="168"/>
      <c r="K18" s="164"/>
      <c r="L18" s="164"/>
      <c r="M18" s="133"/>
      <c r="N18" s="133"/>
      <c r="O18" s="170"/>
      <c r="P18" s="136"/>
      <c r="Q18" s="214"/>
      <c r="R18" s="13"/>
      <c r="S18" s="14"/>
    </row>
    <row r="19" spans="1:19" ht="14.25" customHeight="1" x14ac:dyDescent="0.15">
      <c r="A19" s="127"/>
      <c r="B19" s="164"/>
      <c r="C19" s="164"/>
      <c r="D19" s="164"/>
      <c r="E19" s="165"/>
      <c r="F19" s="166"/>
      <c r="G19" s="165"/>
      <c r="H19" s="165"/>
      <c r="I19" s="167"/>
      <c r="J19" s="168"/>
      <c r="K19" s="164"/>
      <c r="L19" s="164"/>
      <c r="M19" s="133"/>
      <c r="N19" s="133"/>
      <c r="O19" s="170"/>
      <c r="P19" s="136"/>
      <c r="Q19" s="214"/>
      <c r="R19" s="13"/>
      <c r="S19" s="14"/>
    </row>
    <row r="20" spans="1:19" ht="14.25" customHeight="1" x14ac:dyDescent="0.15">
      <c r="A20" s="127"/>
      <c r="B20" s="164"/>
      <c r="C20" s="164"/>
      <c r="D20" s="164"/>
      <c r="E20" s="165"/>
      <c r="F20" s="166"/>
      <c r="G20" s="165"/>
      <c r="H20" s="165"/>
      <c r="I20" s="167"/>
      <c r="J20" s="168"/>
      <c r="K20" s="164"/>
      <c r="L20" s="164"/>
      <c r="M20" s="133"/>
      <c r="N20" s="133"/>
      <c r="O20" s="170"/>
      <c r="P20" s="136"/>
      <c r="Q20" s="214"/>
      <c r="R20" s="13"/>
      <c r="S20" s="14"/>
    </row>
    <row r="21" spans="1:19" ht="14.25" customHeight="1" x14ac:dyDescent="0.15">
      <c r="A21" s="127"/>
      <c r="B21" s="164"/>
      <c r="C21" s="164"/>
      <c r="D21" s="164"/>
      <c r="E21" s="165"/>
      <c r="F21" s="166"/>
      <c r="G21" s="165"/>
      <c r="H21" s="165"/>
      <c r="I21" s="167"/>
      <c r="J21" s="168"/>
      <c r="K21" s="164"/>
      <c r="L21" s="164"/>
      <c r="M21" s="133"/>
      <c r="N21" s="133"/>
      <c r="O21" s="170"/>
      <c r="P21" s="136"/>
      <c r="Q21" s="214"/>
      <c r="R21" s="13"/>
      <c r="S21" s="14"/>
    </row>
    <row r="22" spans="1:19" ht="14.25" customHeight="1" x14ac:dyDescent="0.15">
      <c r="A22" s="127"/>
      <c r="B22" s="164"/>
      <c r="C22" s="164"/>
      <c r="D22" s="164"/>
      <c r="E22" s="165"/>
      <c r="F22" s="166"/>
      <c r="G22" s="165"/>
      <c r="H22" s="165"/>
      <c r="I22" s="167"/>
      <c r="J22" s="168"/>
      <c r="K22" s="164"/>
      <c r="L22" s="164"/>
      <c r="M22" s="133"/>
      <c r="N22" s="133"/>
      <c r="O22" s="170"/>
      <c r="P22" s="136"/>
      <c r="Q22" s="214"/>
      <c r="R22" s="13"/>
      <c r="S22" s="14"/>
    </row>
    <row r="23" spans="1:19" ht="14.25" customHeight="1" x14ac:dyDescent="0.15">
      <c r="A23" s="127"/>
      <c r="B23" s="164"/>
      <c r="C23" s="164"/>
      <c r="D23" s="164"/>
      <c r="E23" s="165"/>
      <c r="F23" s="166"/>
      <c r="G23" s="165"/>
      <c r="H23" s="165"/>
      <c r="I23" s="167"/>
      <c r="J23" s="168"/>
      <c r="K23" s="164"/>
      <c r="L23" s="164"/>
      <c r="M23" s="133"/>
      <c r="N23" s="133"/>
      <c r="O23" s="170"/>
      <c r="P23" s="136"/>
      <c r="Q23" s="214"/>
      <c r="R23" s="13"/>
      <c r="S23" s="14"/>
    </row>
    <row r="24" spans="1:19" ht="14.25" customHeight="1" x14ac:dyDescent="0.15">
      <c r="A24" s="127"/>
      <c r="B24" s="164"/>
      <c r="C24" s="164"/>
      <c r="D24" s="164"/>
      <c r="E24" s="165"/>
      <c r="F24" s="166"/>
      <c r="G24" s="165"/>
      <c r="H24" s="165"/>
      <c r="I24" s="167"/>
      <c r="J24" s="168"/>
      <c r="K24" s="164"/>
      <c r="L24" s="164"/>
      <c r="M24" s="133"/>
      <c r="N24" s="133"/>
      <c r="O24" s="170"/>
      <c r="P24" s="136"/>
      <c r="Q24" s="214"/>
      <c r="R24" s="13"/>
      <c r="S24" s="14"/>
    </row>
    <row r="25" spans="1:19" ht="14.25" customHeight="1" x14ac:dyDescent="0.15">
      <c r="A25" s="127"/>
      <c r="B25" s="164"/>
      <c r="C25" s="164"/>
      <c r="D25" s="164"/>
      <c r="E25" s="165"/>
      <c r="F25" s="166"/>
      <c r="G25" s="165"/>
      <c r="H25" s="165"/>
      <c r="I25" s="167"/>
      <c r="J25" s="168"/>
      <c r="K25" s="164"/>
      <c r="L25" s="164"/>
      <c r="M25" s="133"/>
      <c r="N25" s="133"/>
      <c r="O25" s="170"/>
      <c r="P25" s="136"/>
      <c r="Q25" s="214"/>
      <c r="R25" s="13"/>
      <c r="S25" s="14"/>
    </row>
    <row r="26" spans="1:19" ht="14.25" customHeight="1" x14ac:dyDescent="0.15">
      <c r="A26" s="127"/>
      <c r="B26" s="164"/>
      <c r="C26" s="164"/>
      <c r="D26" s="164"/>
      <c r="E26" s="165"/>
      <c r="F26" s="166"/>
      <c r="G26" s="165"/>
      <c r="H26" s="165"/>
      <c r="I26" s="167"/>
      <c r="J26" s="168"/>
      <c r="K26" s="164"/>
      <c r="L26" s="164"/>
      <c r="M26" s="133"/>
      <c r="N26" s="133"/>
      <c r="O26" s="170"/>
      <c r="P26" s="136"/>
      <c r="Q26" s="214"/>
      <c r="R26" s="13"/>
      <c r="S26" s="14"/>
    </row>
    <row r="27" spans="1:19" ht="14.25" customHeight="1" x14ac:dyDescent="0.15">
      <c r="A27" s="127"/>
      <c r="B27" s="164"/>
      <c r="C27" s="164"/>
      <c r="D27" s="164"/>
      <c r="E27" s="165"/>
      <c r="F27" s="166"/>
      <c r="G27" s="165"/>
      <c r="H27" s="165"/>
      <c r="I27" s="167"/>
      <c r="J27" s="168"/>
      <c r="K27" s="164"/>
      <c r="L27" s="164"/>
      <c r="M27" s="133"/>
      <c r="N27" s="133"/>
      <c r="O27" s="170"/>
      <c r="P27" s="136"/>
      <c r="Q27" s="214"/>
      <c r="R27" s="13"/>
      <c r="S27" s="14"/>
    </row>
    <row r="28" spans="1:19" ht="14.25" customHeight="1" x14ac:dyDescent="0.15">
      <c r="A28" s="127"/>
      <c r="B28" s="164"/>
      <c r="C28" s="164"/>
      <c r="D28" s="164"/>
      <c r="E28" s="165"/>
      <c r="F28" s="166"/>
      <c r="G28" s="165"/>
      <c r="H28" s="165"/>
      <c r="I28" s="167"/>
      <c r="J28" s="168"/>
      <c r="K28" s="164"/>
      <c r="L28" s="164"/>
      <c r="M28" s="133"/>
      <c r="N28" s="133"/>
      <c r="O28" s="170"/>
      <c r="P28" s="136"/>
      <c r="Q28" s="214"/>
      <c r="R28" s="13"/>
      <c r="S28" s="14"/>
    </row>
    <row r="29" spans="1:19" ht="14.25" customHeight="1" x14ac:dyDescent="0.15">
      <c r="A29" s="127"/>
      <c r="B29" s="164"/>
      <c r="C29" s="164"/>
      <c r="D29" s="164"/>
      <c r="E29" s="165"/>
      <c r="F29" s="166"/>
      <c r="G29" s="165"/>
      <c r="H29" s="165"/>
      <c r="I29" s="167"/>
      <c r="J29" s="168"/>
      <c r="K29" s="164"/>
      <c r="L29" s="164"/>
      <c r="M29" s="133"/>
      <c r="N29" s="133"/>
      <c r="O29" s="170"/>
      <c r="P29" s="136"/>
      <c r="Q29" s="214"/>
      <c r="R29" s="13"/>
      <c r="S29" s="14"/>
    </row>
    <row r="30" spans="1:19" ht="14.25" customHeight="1" x14ac:dyDescent="0.15">
      <c r="A30" s="127"/>
      <c r="B30" s="164"/>
      <c r="C30" s="164"/>
      <c r="D30" s="164"/>
      <c r="E30" s="165"/>
      <c r="F30" s="166"/>
      <c r="G30" s="165"/>
      <c r="H30" s="165"/>
      <c r="I30" s="167"/>
      <c r="J30" s="168"/>
      <c r="K30" s="164"/>
      <c r="L30" s="164"/>
      <c r="M30" s="133"/>
      <c r="N30" s="133"/>
      <c r="O30" s="170"/>
      <c r="P30" s="136"/>
      <c r="Q30" s="214"/>
      <c r="R30" s="13"/>
      <c r="S30" s="14"/>
    </row>
    <row r="31" spans="1:19" ht="14.25" customHeight="1" x14ac:dyDescent="0.15">
      <c r="A31" s="127"/>
      <c r="B31" s="164"/>
      <c r="C31" s="164"/>
      <c r="D31" s="164"/>
      <c r="E31" s="165"/>
      <c r="F31" s="166"/>
      <c r="G31" s="165"/>
      <c r="H31" s="165"/>
      <c r="I31" s="167"/>
      <c r="J31" s="168"/>
      <c r="K31" s="164"/>
      <c r="L31" s="164"/>
      <c r="M31" s="133"/>
      <c r="N31" s="133"/>
      <c r="O31" s="170"/>
      <c r="P31" s="136"/>
      <c r="Q31" s="214"/>
      <c r="R31" s="13"/>
      <c r="S31" s="14"/>
    </row>
    <row r="32" spans="1:19" ht="14.25" customHeight="1" x14ac:dyDescent="0.15">
      <c r="A32" s="127"/>
      <c r="B32" s="164"/>
      <c r="C32" s="164"/>
      <c r="D32" s="164"/>
      <c r="E32" s="165"/>
      <c r="F32" s="166"/>
      <c r="G32" s="165"/>
      <c r="H32" s="165"/>
      <c r="I32" s="167"/>
      <c r="J32" s="168"/>
      <c r="K32" s="164"/>
      <c r="L32" s="164"/>
      <c r="M32" s="133"/>
      <c r="N32" s="133"/>
      <c r="O32" s="170"/>
      <c r="P32" s="136"/>
      <c r="Q32" s="214"/>
      <c r="R32" s="13"/>
      <c r="S32" s="14"/>
    </row>
    <row r="33" spans="1:19" ht="14.25" customHeight="1" x14ac:dyDescent="0.15">
      <c r="A33" s="127"/>
      <c r="B33" s="164"/>
      <c r="C33" s="164"/>
      <c r="D33" s="164"/>
      <c r="E33" s="165"/>
      <c r="F33" s="166"/>
      <c r="G33" s="165"/>
      <c r="H33" s="165"/>
      <c r="I33" s="167"/>
      <c r="J33" s="168"/>
      <c r="K33" s="164"/>
      <c r="L33" s="164"/>
      <c r="M33" s="133"/>
      <c r="N33" s="133"/>
      <c r="O33" s="170"/>
      <c r="P33" s="136"/>
      <c r="Q33" s="214"/>
      <c r="R33" s="13"/>
      <c r="S33" s="14"/>
    </row>
    <row r="34" spans="1:19" ht="14.25" customHeight="1" x14ac:dyDescent="0.15">
      <c r="A34" s="127"/>
      <c r="B34" s="164"/>
      <c r="C34" s="164"/>
      <c r="D34" s="164"/>
      <c r="E34" s="165"/>
      <c r="F34" s="166"/>
      <c r="G34" s="165"/>
      <c r="H34" s="165"/>
      <c r="I34" s="167"/>
      <c r="J34" s="168"/>
      <c r="K34" s="164"/>
      <c r="L34" s="164"/>
      <c r="M34" s="133"/>
      <c r="N34" s="133"/>
      <c r="O34" s="170"/>
      <c r="P34" s="136"/>
      <c r="Q34" s="214"/>
      <c r="R34" s="13"/>
      <c r="S34" s="14"/>
    </row>
    <row r="35" spans="1:19" ht="14.25" customHeight="1" x14ac:dyDescent="0.15">
      <c r="A35" s="127"/>
      <c r="B35" s="164"/>
      <c r="C35" s="164"/>
      <c r="D35" s="164"/>
      <c r="E35" s="165"/>
      <c r="F35" s="166"/>
      <c r="G35" s="165"/>
      <c r="H35" s="165"/>
      <c r="I35" s="167"/>
      <c r="J35" s="168"/>
      <c r="K35" s="164"/>
      <c r="L35" s="164"/>
      <c r="M35" s="133"/>
      <c r="N35" s="133"/>
      <c r="O35" s="170"/>
      <c r="P35" s="136"/>
      <c r="Q35" s="214"/>
      <c r="R35" s="13"/>
      <c r="S35" s="14"/>
    </row>
    <row r="36" spans="1:19" ht="14.25" customHeight="1" x14ac:dyDescent="0.15">
      <c r="A36" s="127"/>
      <c r="B36" s="164"/>
      <c r="C36" s="164"/>
      <c r="D36" s="164"/>
      <c r="E36" s="165"/>
      <c r="F36" s="166"/>
      <c r="G36" s="165"/>
      <c r="H36" s="165"/>
      <c r="I36" s="167"/>
      <c r="J36" s="168"/>
      <c r="K36" s="164"/>
      <c r="L36" s="164"/>
      <c r="M36" s="133"/>
      <c r="N36" s="133"/>
      <c r="O36" s="170"/>
      <c r="P36" s="136"/>
      <c r="Q36" s="214"/>
      <c r="R36" s="13"/>
      <c r="S36" s="14"/>
    </row>
    <row r="37" spans="1:19" ht="14.25" customHeight="1" x14ac:dyDescent="0.15">
      <c r="A37" s="127"/>
      <c r="B37" s="164"/>
      <c r="C37" s="164"/>
      <c r="D37" s="164"/>
      <c r="E37" s="165"/>
      <c r="F37" s="166"/>
      <c r="G37" s="165"/>
      <c r="H37" s="165"/>
      <c r="I37" s="167"/>
      <c r="J37" s="168"/>
      <c r="K37" s="164"/>
      <c r="L37" s="164"/>
      <c r="M37" s="133"/>
      <c r="N37" s="133"/>
      <c r="O37" s="170"/>
      <c r="P37" s="136"/>
      <c r="Q37" s="214"/>
      <c r="R37" s="13"/>
      <c r="S37" s="14"/>
    </row>
    <row r="38" spans="1:19" ht="15" customHeight="1" x14ac:dyDescent="0.15">
      <c r="A38" s="138"/>
      <c r="B38" s="171"/>
      <c r="C38" s="171"/>
      <c r="D38" s="171"/>
      <c r="E38" s="172"/>
      <c r="F38" s="173"/>
      <c r="G38" s="172"/>
      <c r="H38" s="172"/>
      <c r="I38" s="150"/>
      <c r="J38" s="174"/>
      <c r="K38" s="171"/>
      <c r="L38" s="171"/>
      <c r="M38" s="175"/>
      <c r="N38" s="175"/>
      <c r="O38" s="144"/>
      <c r="P38" s="156"/>
      <c r="Q38" s="214"/>
      <c r="R38" s="13"/>
      <c r="S38" s="14"/>
    </row>
    <row r="39" spans="1:19" ht="14.25" customHeight="1" x14ac:dyDescent="0.15">
      <c r="A39" s="180" t="s">
        <v>173</v>
      </c>
      <c r="B39" s="164"/>
      <c r="C39" s="164"/>
      <c r="D39" s="164"/>
      <c r="E39" s="165"/>
      <c r="F39" s="176">
        <f>SUM(F5:F38)</f>
        <v>35775</v>
      </c>
      <c r="G39" s="165">
        <f>SUM(G5:G38)</f>
        <v>83</v>
      </c>
      <c r="H39" s="165">
        <f>SUM(H5:H38)</f>
        <v>9</v>
      </c>
      <c r="I39" s="167"/>
      <c r="J39" s="168"/>
      <c r="K39" s="164">
        <f>SUM(K5:K38)</f>
        <v>24.5</v>
      </c>
      <c r="L39" s="164"/>
      <c r="M39" s="133">
        <f>SUM(M5:M38)</f>
        <v>8</v>
      </c>
      <c r="N39" s="133">
        <f>SUM(N5:N38)</f>
        <v>7</v>
      </c>
      <c r="O39" s="133"/>
      <c r="P39" s="169"/>
      <c r="Q39" s="214"/>
      <c r="R39" s="13"/>
      <c r="S39" s="14"/>
    </row>
    <row r="40" spans="1:19" ht="15" customHeight="1" x14ac:dyDescent="0.15">
      <c r="A40" s="67" t="s">
        <v>174</v>
      </c>
      <c r="B40" s="171">
        <f>AVERAGE(B5:B38)</f>
        <v>105.66</v>
      </c>
      <c r="C40" s="171"/>
      <c r="D40" s="171">
        <f>AVERAGE(D5:D38)</f>
        <v>92.49</v>
      </c>
      <c r="E40" s="172"/>
      <c r="F40" s="177">
        <f t="shared" ref="F40:L40" si="0">AVERAGE(F5:F38)</f>
        <v>3577.5</v>
      </c>
      <c r="G40" s="171">
        <f t="shared" si="0"/>
        <v>8.3000000000000007</v>
      </c>
      <c r="H40" s="174">
        <f t="shared" si="0"/>
        <v>0.9</v>
      </c>
      <c r="I40" s="150">
        <f t="shared" si="0"/>
        <v>36.160000000000004</v>
      </c>
      <c r="J40" s="174">
        <f t="shared" si="0"/>
        <v>2.0070000000000001</v>
      </c>
      <c r="K40" s="171">
        <f t="shared" si="0"/>
        <v>2.4500000000000002</v>
      </c>
      <c r="L40" s="171">
        <f t="shared" si="0"/>
        <v>13.420000000000002</v>
      </c>
      <c r="M40" s="175"/>
      <c r="N40" s="175"/>
      <c r="O40" s="144"/>
      <c r="P40" s="156"/>
      <c r="Q40" s="214"/>
      <c r="R40" s="13"/>
      <c r="S40" s="14"/>
    </row>
    <row r="41" spans="1:19" ht="7.5" customHeight="1" x14ac:dyDescent="0.15">
      <c r="A41" s="214"/>
      <c r="B41" s="122"/>
      <c r="C41" s="122"/>
      <c r="D41" s="122"/>
      <c r="E41" s="123"/>
      <c r="F41" s="124"/>
      <c r="G41" s="122"/>
      <c r="H41" s="125"/>
      <c r="I41" s="9"/>
      <c r="J41" s="125"/>
      <c r="K41" s="122"/>
      <c r="L41" s="122"/>
      <c r="M41" s="126"/>
      <c r="N41" s="126"/>
      <c r="O41" s="126"/>
      <c r="P41" s="126"/>
      <c r="Q41" s="214"/>
      <c r="R41" s="13"/>
      <c r="S41" s="14"/>
    </row>
    <row r="42" spans="1:19" ht="14.25" customHeight="1" x14ac:dyDescent="0.15">
      <c r="A42" s="7"/>
      <c r="B42" s="7"/>
      <c r="C42" s="7"/>
      <c r="D42" s="7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P42" s="214"/>
      <c r="Q42" s="214"/>
      <c r="R42" s="214"/>
      <c r="S42" s="214"/>
    </row>
    <row r="43" spans="1:19" ht="14.25" customHeight="1" x14ac:dyDescent="0.15">
      <c r="A43" s="67" t="s">
        <v>135</v>
      </c>
      <c r="B43" s="265" t="s">
        <v>115</v>
      </c>
      <c r="C43" s="266"/>
      <c r="D43" s="68" t="s">
        <v>169</v>
      </c>
      <c r="E43" s="8"/>
      <c r="F43" s="214"/>
      <c r="G43" s="214"/>
      <c r="H43" s="214"/>
      <c r="I43" s="214"/>
      <c r="J43" s="214"/>
      <c r="K43" s="214"/>
      <c r="L43" s="214"/>
      <c r="M43" s="214"/>
      <c r="N43" s="214"/>
      <c r="P43" s="214"/>
      <c r="Q43" s="214"/>
      <c r="R43" s="214"/>
      <c r="S43" s="214"/>
    </row>
    <row r="44" spans="1:19" ht="14.25" customHeight="1" x14ac:dyDescent="0.15">
      <c r="A44" s="127" t="s">
        <v>143</v>
      </c>
      <c r="B44" s="269">
        <v>8.5</v>
      </c>
      <c r="C44" s="270"/>
      <c r="D44" s="165">
        <v>8</v>
      </c>
      <c r="E44" s="8"/>
      <c r="F44" s="214" t="s">
        <v>166</v>
      </c>
      <c r="G44" s="214" t="s">
        <v>166</v>
      </c>
      <c r="H44" s="214"/>
      <c r="I44" s="214"/>
      <c r="J44" s="273"/>
      <c r="K44" s="273"/>
      <c r="L44" s="178"/>
      <c r="M44" s="214" t="s">
        <v>166</v>
      </c>
      <c r="N44" s="214"/>
      <c r="P44" s="214"/>
      <c r="Q44" s="214"/>
      <c r="R44" s="214"/>
      <c r="S44" s="214"/>
    </row>
    <row r="45" spans="1:19" ht="14.25" customHeight="1" x14ac:dyDescent="0.15">
      <c r="A45" s="127" t="s">
        <v>180</v>
      </c>
      <c r="B45" s="259">
        <v>9.5</v>
      </c>
      <c r="C45" s="260"/>
      <c r="D45" s="165">
        <v>5</v>
      </c>
      <c r="E45" s="8"/>
      <c r="F45" s="214" t="s">
        <v>166</v>
      </c>
      <c r="G45" s="214" t="s">
        <v>166</v>
      </c>
      <c r="H45" s="214"/>
      <c r="I45" s="214"/>
      <c r="J45" s="214"/>
      <c r="K45" s="214"/>
      <c r="L45" s="178"/>
      <c r="M45" s="214" t="s">
        <v>166</v>
      </c>
      <c r="N45" s="214"/>
      <c r="P45" s="214"/>
      <c r="Q45" s="214"/>
      <c r="R45" s="214"/>
      <c r="S45" s="214"/>
    </row>
    <row r="46" spans="1:19" ht="14.25" customHeight="1" x14ac:dyDescent="0.15">
      <c r="A46" s="127" t="s">
        <v>36</v>
      </c>
      <c r="B46" s="259">
        <v>13</v>
      </c>
      <c r="C46" s="260"/>
      <c r="D46" s="165">
        <v>9</v>
      </c>
      <c r="E46" s="8"/>
      <c r="F46" s="214" t="s">
        <v>166</v>
      </c>
      <c r="G46" s="214" t="s">
        <v>166</v>
      </c>
      <c r="H46" s="214"/>
      <c r="I46" s="214"/>
      <c r="J46" s="273"/>
      <c r="K46" s="273"/>
      <c r="L46" s="178"/>
      <c r="M46" s="214" t="s">
        <v>166</v>
      </c>
      <c r="N46" s="214"/>
      <c r="P46" s="214"/>
      <c r="Q46" s="214"/>
      <c r="R46" s="214"/>
      <c r="S46" s="214"/>
    </row>
    <row r="47" spans="1:19" ht="14.25" customHeight="1" x14ac:dyDescent="0.15">
      <c r="A47" s="127" t="s">
        <v>142</v>
      </c>
      <c r="B47" s="259">
        <v>10</v>
      </c>
      <c r="C47" s="260"/>
      <c r="D47" s="165">
        <v>6</v>
      </c>
      <c r="E47" s="8"/>
      <c r="F47" s="214" t="s">
        <v>166</v>
      </c>
      <c r="G47" s="214" t="s">
        <v>166</v>
      </c>
      <c r="H47" s="214"/>
      <c r="I47" s="214"/>
      <c r="J47" s="214"/>
      <c r="K47" s="214"/>
      <c r="L47" s="178"/>
      <c r="M47" s="214" t="s">
        <v>166</v>
      </c>
      <c r="N47" s="214"/>
      <c r="P47" s="214"/>
      <c r="Q47" s="214"/>
      <c r="R47" s="214"/>
      <c r="S47" s="214"/>
    </row>
    <row r="48" spans="1:19" ht="14.25" customHeight="1" x14ac:dyDescent="0.15">
      <c r="A48" s="127" t="s">
        <v>146</v>
      </c>
      <c r="B48" s="259">
        <v>10.5</v>
      </c>
      <c r="C48" s="260"/>
      <c r="D48" s="165">
        <v>6</v>
      </c>
      <c r="E48" s="8"/>
      <c r="F48" s="214" t="s">
        <v>166</v>
      </c>
      <c r="G48" s="214" t="s">
        <v>166</v>
      </c>
      <c r="H48" s="214"/>
      <c r="I48" s="214"/>
      <c r="J48" s="273"/>
      <c r="K48" s="273"/>
      <c r="L48" s="178"/>
      <c r="M48" s="214" t="s">
        <v>166</v>
      </c>
      <c r="N48" s="214"/>
      <c r="P48" s="214"/>
      <c r="Q48" s="214"/>
      <c r="R48" s="214"/>
      <c r="S48" s="214"/>
    </row>
    <row r="49" spans="1:13" ht="14.25" customHeight="1" x14ac:dyDescent="0.15">
      <c r="A49" s="127" t="s">
        <v>140</v>
      </c>
      <c r="B49" s="271">
        <v>-6</v>
      </c>
      <c r="C49" s="272"/>
      <c r="D49" s="165">
        <v>16</v>
      </c>
      <c r="E49" s="8"/>
      <c r="F49" s="214" t="s">
        <v>166</v>
      </c>
      <c r="G49" s="214" t="s">
        <v>166</v>
      </c>
      <c r="H49" s="214"/>
      <c r="I49" s="214"/>
      <c r="J49" s="214"/>
      <c r="K49" s="214"/>
      <c r="L49" s="178"/>
      <c r="M49" s="214" t="s">
        <v>166</v>
      </c>
    </row>
    <row r="50" spans="1:13" ht="14.25" customHeight="1" x14ac:dyDescent="0.15">
      <c r="A50" s="127" t="s">
        <v>187</v>
      </c>
      <c r="B50" s="271">
        <v>13</v>
      </c>
      <c r="C50" s="272"/>
      <c r="D50" s="165"/>
      <c r="E50" s="8"/>
      <c r="F50" s="214" t="s">
        <v>166</v>
      </c>
      <c r="G50" s="214" t="s">
        <v>166</v>
      </c>
      <c r="H50" s="214"/>
      <c r="I50" s="214"/>
      <c r="J50" s="273"/>
      <c r="K50" s="273"/>
      <c r="L50" s="179"/>
      <c r="M50" s="214" t="s">
        <v>166</v>
      </c>
    </row>
    <row r="51" spans="1:13" ht="14.25" customHeight="1" x14ac:dyDescent="0.15">
      <c r="A51" s="127" t="s">
        <v>189</v>
      </c>
      <c r="B51" s="271">
        <v>23</v>
      </c>
      <c r="C51" s="272"/>
      <c r="D51" s="165">
        <v>1</v>
      </c>
      <c r="E51" s="8"/>
      <c r="F51" s="214" t="s">
        <v>166</v>
      </c>
      <c r="G51" s="214" t="s">
        <v>166</v>
      </c>
      <c r="H51" s="214"/>
      <c r="I51" s="214"/>
      <c r="J51" s="214"/>
      <c r="K51" s="214"/>
      <c r="L51" s="178"/>
      <c r="M51" s="214" t="s">
        <v>166</v>
      </c>
    </row>
    <row r="52" spans="1:13" ht="14.25" customHeight="1" x14ac:dyDescent="0.15">
      <c r="A52" s="127" t="s">
        <v>141</v>
      </c>
      <c r="B52" s="271">
        <v>1</v>
      </c>
      <c r="C52" s="272"/>
      <c r="D52" s="165">
        <v>9</v>
      </c>
      <c r="E52" s="8"/>
      <c r="F52" s="214" t="s">
        <v>166</v>
      </c>
      <c r="G52" s="214" t="s">
        <v>166</v>
      </c>
      <c r="H52" s="214"/>
      <c r="I52" s="214"/>
      <c r="J52" s="273"/>
      <c r="K52" s="273"/>
      <c r="L52" s="178"/>
      <c r="M52" s="214" t="s">
        <v>166</v>
      </c>
    </row>
    <row r="53" spans="1:13" ht="14.25" customHeight="1" x14ac:dyDescent="0.15">
      <c r="A53" s="127" t="s">
        <v>192</v>
      </c>
      <c r="B53" s="259">
        <v>15.5</v>
      </c>
      <c r="C53" s="260"/>
      <c r="D53" s="165">
        <v>3</v>
      </c>
      <c r="E53" s="8"/>
      <c r="F53" s="214" t="s">
        <v>166</v>
      </c>
      <c r="G53" s="214" t="s">
        <v>166</v>
      </c>
      <c r="H53" s="214"/>
      <c r="I53" s="214"/>
      <c r="J53" s="214"/>
      <c r="K53" s="214"/>
      <c r="L53" s="178"/>
      <c r="M53" s="214" t="s">
        <v>166</v>
      </c>
    </row>
    <row r="54" spans="1:13" ht="14.25" customHeight="1" x14ac:dyDescent="0.15">
      <c r="A54" s="127" t="s">
        <v>194</v>
      </c>
      <c r="B54" s="259">
        <v>21</v>
      </c>
      <c r="C54" s="260"/>
      <c r="D54" s="165"/>
      <c r="E54" s="8"/>
      <c r="F54" s="214" t="s">
        <v>166</v>
      </c>
      <c r="G54" s="214" t="s">
        <v>166</v>
      </c>
      <c r="H54" s="214"/>
      <c r="I54" s="214"/>
      <c r="J54" s="273"/>
      <c r="K54" s="273"/>
      <c r="L54" s="178"/>
      <c r="M54" s="214" t="s">
        <v>166</v>
      </c>
    </row>
    <row r="55" spans="1:13" ht="14.25" customHeight="1" x14ac:dyDescent="0.15">
      <c r="A55" s="127" t="s">
        <v>196</v>
      </c>
      <c r="B55" s="271">
        <v>21.5</v>
      </c>
      <c r="C55" s="272"/>
      <c r="D55" s="165"/>
      <c r="E55" s="8"/>
      <c r="F55" s="214" t="s">
        <v>166</v>
      </c>
      <c r="G55" s="214" t="s">
        <v>166</v>
      </c>
      <c r="H55" s="214"/>
      <c r="I55" s="214"/>
      <c r="J55" s="214"/>
      <c r="K55" s="214"/>
      <c r="L55" s="178"/>
      <c r="M55" s="214" t="s">
        <v>166</v>
      </c>
    </row>
    <row r="56" spans="1:13" ht="14.25" customHeight="1" x14ac:dyDescent="0.15">
      <c r="A56" s="127" t="s">
        <v>198</v>
      </c>
      <c r="B56" s="271">
        <v>14.5</v>
      </c>
      <c r="C56" s="272"/>
      <c r="D56" s="165"/>
      <c r="E56" s="8"/>
      <c r="F56" s="214" t="s">
        <v>166</v>
      </c>
      <c r="G56" s="214" t="s">
        <v>166</v>
      </c>
      <c r="H56" s="214"/>
      <c r="I56" s="214"/>
      <c r="J56" s="273"/>
      <c r="K56" s="273"/>
      <c r="L56" s="178"/>
      <c r="M56" s="214" t="s">
        <v>166</v>
      </c>
    </row>
    <row r="57" spans="1:13" ht="14.25" customHeight="1" x14ac:dyDescent="0.15">
      <c r="A57" s="127" t="s">
        <v>148</v>
      </c>
      <c r="B57" s="271">
        <v>24.5</v>
      </c>
      <c r="C57" s="272"/>
      <c r="D57" s="165">
        <v>5</v>
      </c>
      <c r="E57" s="8"/>
      <c r="F57" s="214" t="s">
        <v>166</v>
      </c>
      <c r="G57" s="214" t="s">
        <v>166</v>
      </c>
      <c r="H57" s="214"/>
      <c r="I57" s="214"/>
      <c r="J57" s="214"/>
      <c r="K57" s="214"/>
      <c r="L57" s="178"/>
      <c r="M57" s="214" t="s">
        <v>166</v>
      </c>
    </row>
    <row r="58" spans="1:13" ht="14.25" customHeight="1" x14ac:dyDescent="0.15">
      <c r="A58" s="127" t="s">
        <v>200</v>
      </c>
      <c r="B58" s="271">
        <v>36</v>
      </c>
      <c r="C58" s="272"/>
      <c r="D58" s="165"/>
      <c r="E58" s="8"/>
      <c r="F58" s="214" t="s">
        <v>166</v>
      </c>
      <c r="G58" s="214" t="s">
        <v>166</v>
      </c>
      <c r="H58" s="214"/>
      <c r="I58" s="214"/>
      <c r="J58" s="273"/>
      <c r="K58" s="273"/>
      <c r="L58" s="179"/>
      <c r="M58" s="214" t="s">
        <v>166</v>
      </c>
    </row>
    <row r="59" spans="1:13" ht="14.25" customHeight="1" x14ac:dyDescent="0.15">
      <c r="A59" s="127" t="s">
        <v>201</v>
      </c>
      <c r="B59" s="259">
        <v>36</v>
      </c>
      <c r="C59" s="260"/>
      <c r="D59" s="165"/>
      <c r="E59" s="8"/>
      <c r="F59" s="214" t="s">
        <v>166</v>
      </c>
      <c r="G59" s="214" t="s">
        <v>166</v>
      </c>
      <c r="H59" s="214"/>
      <c r="I59" s="214"/>
      <c r="J59" s="214"/>
      <c r="K59" s="214"/>
      <c r="L59" s="178"/>
      <c r="M59" s="214" t="s">
        <v>166</v>
      </c>
    </row>
    <row r="60" spans="1:13" ht="14.25" customHeight="1" x14ac:dyDescent="0.15">
      <c r="A60" s="127" t="s">
        <v>202</v>
      </c>
      <c r="B60" s="259">
        <v>10</v>
      </c>
      <c r="C60" s="260"/>
      <c r="D60" s="165"/>
      <c r="E60" s="8"/>
      <c r="F60" s="214" t="s">
        <v>166</v>
      </c>
      <c r="G60" s="214" t="s">
        <v>166</v>
      </c>
      <c r="H60" s="214"/>
      <c r="I60" s="214"/>
      <c r="J60" s="273"/>
      <c r="K60" s="273"/>
      <c r="L60" s="179"/>
      <c r="M60" s="214" t="s">
        <v>166</v>
      </c>
    </row>
    <row r="61" spans="1:13" ht="14.25" customHeight="1" x14ac:dyDescent="0.15">
      <c r="A61" s="127" t="s">
        <v>203</v>
      </c>
      <c r="B61" s="259">
        <v>36</v>
      </c>
      <c r="C61" s="260"/>
      <c r="D61" s="165"/>
      <c r="E61" s="8"/>
      <c r="F61" s="214" t="s">
        <v>166</v>
      </c>
      <c r="G61" s="214" t="s">
        <v>166</v>
      </c>
      <c r="H61" s="214"/>
      <c r="I61" s="214"/>
      <c r="J61" s="214"/>
      <c r="K61" s="214"/>
      <c r="L61" s="178"/>
      <c r="M61" s="214" t="s">
        <v>166</v>
      </c>
    </row>
    <row r="62" spans="1:13" ht="14.25" customHeight="1" x14ac:dyDescent="0.15">
      <c r="A62" s="127" t="s">
        <v>204</v>
      </c>
      <c r="B62" s="259">
        <v>16</v>
      </c>
      <c r="C62" s="260"/>
      <c r="D62" s="165"/>
      <c r="E62" s="8"/>
      <c r="F62" s="214" t="s">
        <v>166</v>
      </c>
      <c r="G62" s="214" t="s">
        <v>166</v>
      </c>
      <c r="H62" s="214"/>
      <c r="I62" s="257"/>
      <c r="J62" s="257"/>
      <c r="K62" s="257"/>
      <c r="L62" s="178"/>
      <c r="M62" s="214" t="s">
        <v>166</v>
      </c>
    </row>
    <row r="63" spans="1:13" ht="14.25" customHeight="1" x14ac:dyDescent="0.15">
      <c r="A63" s="127" t="s">
        <v>205</v>
      </c>
      <c r="B63" s="259">
        <v>16.5</v>
      </c>
      <c r="C63" s="260"/>
      <c r="D63" s="165"/>
      <c r="E63" s="8"/>
      <c r="F63" s="214" t="s">
        <v>166</v>
      </c>
      <c r="G63" s="214" t="s">
        <v>166</v>
      </c>
      <c r="H63" s="214"/>
      <c r="I63" s="214"/>
      <c r="J63" s="214"/>
      <c r="K63" s="214"/>
      <c r="L63" s="178"/>
      <c r="M63" s="214" t="s">
        <v>166</v>
      </c>
    </row>
    <row r="64" spans="1:13" ht="14.25" customHeight="1" x14ac:dyDescent="0.15">
      <c r="A64" s="127" t="s">
        <v>206</v>
      </c>
      <c r="B64" s="259">
        <v>20</v>
      </c>
      <c r="C64" s="260"/>
      <c r="D64" s="165"/>
      <c r="E64" s="8"/>
      <c r="F64" s="214" t="s">
        <v>166</v>
      </c>
      <c r="G64" s="214" t="s">
        <v>166</v>
      </c>
      <c r="H64" s="214"/>
      <c r="I64" s="257"/>
      <c r="J64" s="257"/>
      <c r="K64" s="257"/>
      <c r="L64" s="178"/>
      <c r="M64" s="214" t="s">
        <v>166</v>
      </c>
    </row>
    <row r="65" spans="1:13" ht="14.25" customHeight="1" x14ac:dyDescent="0.15">
      <c r="A65" s="127" t="s">
        <v>207</v>
      </c>
      <c r="B65" s="259">
        <v>31</v>
      </c>
      <c r="C65" s="260"/>
      <c r="D65" s="165"/>
      <c r="E65" s="8"/>
      <c r="F65" s="214" t="s">
        <v>166</v>
      </c>
      <c r="G65" s="214" t="s">
        <v>166</v>
      </c>
      <c r="H65" s="214"/>
      <c r="I65" s="214"/>
      <c r="J65" s="214"/>
      <c r="K65" s="214"/>
      <c r="L65" s="214"/>
      <c r="M65" s="214" t="s">
        <v>166</v>
      </c>
    </row>
    <row r="66" spans="1:13" ht="14.25" customHeight="1" x14ac:dyDescent="0.15">
      <c r="A66" s="127" t="s">
        <v>208</v>
      </c>
      <c r="B66" s="259">
        <v>24</v>
      </c>
      <c r="C66" s="260"/>
      <c r="D66" s="165"/>
      <c r="E66" s="8"/>
      <c r="F66" s="214" t="s">
        <v>166</v>
      </c>
      <c r="G66" s="214" t="s">
        <v>166</v>
      </c>
      <c r="H66" s="214"/>
      <c r="I66" s="214"/>
      <c r="J66" s="214"/>
      <c r="K66" s="214"/>
      <c r="L66" s="214"/>
      <c r="M66" s="214" t="s">
        <v>166</v>
      </c>
    </row>
    <row r="67" spans="1:13" ht="14.25" customHeight="1" x14ac:dyDescent="0.15">
      <c r="A67" s="127"/>
      <c r="B67" s="259"/>
      <c r="C67" s="260"/>
      <c r="D67" s="165"/>
      <c r="E67" s="8"/>
      <c r="F67" s="214"/>
      <c r="G67" s="214"/>
      <c r="H67" s="214"/>
      <c r="I67" s="214"/>
      <c r="J67" s="214"/>
      <c r="K67" s="214"/>
      <c r="L67" s="214"/>
      <c r="M67" s="214"/>
    </row>
    <row r="68" spans="1:13" ht="14.25" customHeight="1" x14ac:dyDescent="0.15">
      <c r="A68" s="127"/>
      <c r="B68" s="259"/>
      <c r="C68" s="260"/>
      <c r="D68" s="165"/>
      <c r="E68" s="8"/>
      <c r="F68" s="214"/>
      <c r="G68" s="214"/>
      <c r="H68" s="214"/>
      <c r="I68" s="214"/>
      <c r="J68" s="214"/>
      <c r="K68" s="214"/>
      <c r="L68" s="214"/>
      <c r="M68" s="214"/>
    </row>
    <row r="69" spans="1:13" ht="14.25" customHeight="1" x14ac:dyDescent="0.15">
      <c r="A69" s="127"/>
      <c r="B69" s="259"/>
      <c r="C69" s="260"/>
      <c r="D69" s="165"/>
      <c r="E69" s="8"/>
      <c r="F69" s="214"/>
      <c r="G69" s="214"/>
      <c r="H69" s="214"/>
      <c r="I69" s="214"/>
      <c r="J69" s="214"/>
      <c r="K69" s="214"/>
      <c r="L69" s="214"/>
      <c r="M69" s="214"/>
    </row>
    <row r="70" spans="1:13" ht="14.25" customHeight="1" x14ac:dyDescent="0.15">
      <c r="A70" s="127"/>
      <c r="B70" s="259"/>
      <c r="C70" s="260"/>
      <c r="D70" s="165"/>
      <c r="E70" s="8"/>
      <c r="F70" s="214"/>
      <c r="G70" s="214"/>
      <c r="H70" s="214"/>
      <c r="I70" s="214"/>
      <c r="J70" s="214"/>
      <c r="K70" s="214"/>
      <c r="L70" s="214"/>
      <c r="M70" s="214"/>
    </row>
    <row r="71" spans="1:13" ht="14.25" customHeight="1" x14ac:dyDescent="0.15">
      <c r="A71" s="127"/>
      <c r="B71" s="259"/>
      <c r="C71" s="260"/>
      <c r="D71" s="165"/>
      <c r="E71" s="8"/>
      <c r="F71" s="214"/>
      <c r="G71" s="214"/>
      <c r="H71" s="214"/>
      <c r="I71" s="214"/>
      <c r="J71" s="214"/>
      <c r="K71" s="214"/>
      <c r="L71" s="214"/>
      <c r="M71" s="214"/>
    </row>
    <row r="72" spans="1:13" ht="14.25" customHeight="1" x14ac:dyDescent="0.15">
      <c r="A72" s="127"/>
      <c r="B72" s="259"/>
      <c r="C72" s="260"/>
      <c r="D72" s="165"/>
      <c r="E72" s="8"/>
      <c r="F72" s="214"/>
      <c r="G72" s="214"/>
      <c r="H72" s="214"/>
      <c r="I72" s="214"/>
      <c r="J72" s="214"/>
      <c r="K72" s="214"/>
      <c r="L72" s="214"/>
      <c r="M72" s="214"/>
    </row>
    <row r="73" spans="1:13" ht="14.25" customHeight="1" x14ac:dyDescent="0.15">
      <c r="A73" s="127"/>
      <c r="B73" s="259"/>
      <c r="C73" s="260"/>
      <c r="D73" s="165"/>
      <c r="E73" s="8"/>
      <c r="F73" s="214"/>
      <c r="G73" s="214"/>
      <c r="H73" s="214"/>
      <c r="I73" s="214"/>
      <c r="J73" s="214"/>
      <c r="K73" s="214"/>
      <c r="L73" s="214"/>
      <c r="M73" s="214"/>
    </row>
    <row r="74" spans="1:13" ht="14.25" customHeight="1" x14ac:dyDescent="0.15">
      <c r="A74" s="127"/>
      <c r="B74" s="259"/>
      <c r="C74" s="260"/>
      <c r="D74" s="165"/>
      <c r="E74" s="8"/>
      <c r="F74" s="214"/>
      <c r="G74" s="214"/>
      <c r="H74" s="214"/>
      <c r="I74" s="214"/>
      <c r="J74" s="214"/>
      <c r="K74" s="214"/>
      <c r="L74" s="214"/>
      <c r="M74" s="214"/>
    </row>
    <row r="75" spans="1:13" ht="15" customHeight="1" x14ac:dyDescent="0.15">
      <c r="A75" s="138"/>
      <c r="B75" s="261"/>
      <c r="C75" s="262"/>
      <c r="D75" s="172"/>
      <c r="E75" s="8"/>
      <c r="F75" s="214"/>
      <c r="G75" s="214"/>
      <c r="H75" s="214"/>
      <c r="I75" s="214"/>
      <c r="J75" s="214"/>
      <c r="K75" s="214"/>
      <c r="L75" s="214"/>
      <c r="M75" s="214"/>
    </row>
  </sheetData>
  <mergeCells count="44">
    <mergeCell ref="J44:K44"/>
    <mergeCell ref="J46:K46"/>
    <mergeCell ref="J48:K48"/>
    <mergeCell ref="J50:K50"/>
    <mergeCell ref="I62:K62"/>
    <mergeCell ref="I64:K64"/>
    <mergeCell ref="J60:K60"/>
    <mergeCell ref="J52:K52"/>
    <mergeCell ref="J54:K54"/>
    <mergeCell ref="J56:K56"/>
    <mergeCell ref="J58:K58"/>
    <mergeCell ref="B75:C75"/>
    <mergeCell ref="B73:C73"/>
    <mergeCell ref="B74:C74"/>
    <mergeCell ref="B69:C69"/>
    <mergeCell ref="B70:C70"/>
    <mergeCell ref="B71:C71"/>
    <mergeCell ref="B72:C72"/>
    <mergeCell ref="B67:C67"/>
    <mergeCell ref="B68:C68"/>
    <mergeCell ref="B61:C61"/>
    <mergeCell ref="B62:C62"/>
    <mergeCell ref="B63:C63"/>
    <mergeCell ref="B64:C64"/>
    <mergeCell ref="B65:C65"/>
    <mergeCell ref="B66:C66"/>
    <mergeCell ref="B59:C59"/>
    <mergeCell ref="B60:C60"/>
    <mergeCell ref="B45:C45"/>
    <mergeCell ref="B46:C46"/>
    <mergeCell ref="B49:C49"/>
    <mergeCell ref="B50:C50"/>
    <mergeCell ref="B51:C51"/>
    <mergeCell ref="B52:C52"/>
    <mergeCell ref="B53:C53"/>
    <mergeCell ref="B54:C54"/>
    <mergeCell ref="B58:C58"/>
    <mergeCell ref="B43:C43"/>
    <mergeCell ref="B44:C44"/>
    <mergeCell ref="B55:C55"/>
    <mergeCell ref="B56:C56"/>
    <mergeCell ref="B57:C57"/>
    <mergeCell ref="B47:C47"/>
    <mergeCell ref="B48:C48"/>
  </mergeCells>
  <phoneticPr fontId="19"/>
  <pageMargins left="0.78740157480314965" right="0.39370078740157483" top="0.78740157480314965" bottom="0.59055118110236227" header="0.51181102362204722" footer="0.51181102362204722"/>
  <pageSetup paperSize="9" scale="7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組み合わせ</vt:lpstr>
      <vt:lpstr>ｱﾃｽﾄｶｰﾄﾞ</vt:lpstr>
      <vt:lpstr>スコア集計</vt:lpstr>
      <vt:lpstr>結果報告</vt:lpstr>
      <vt:lpstr>年間平均ｽｺｱ</vt:lpstr>
      <vt:lpstr>スコア集計!Print_Area</vt:lpstr>
      <vt:lpstr>結果報告!Print_Area</vt:lpstr>
      <vt:lpstr>組み合わせ!Print_Area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大平勝利</dc:creator>
  <cp:keywords/>
  <dc:description/>
  <cp:lastModifiedBy>大平　勝利</cp:lastModifiedBy>
  <cp:revision/>
  <dcterms:created xsi:type="dcterms:W3CDTF">2022-07-23T13:49:16Z</dcterms:created>
  <dcterms:modified xsi:type="dcterms:W3CDTF">2022-07-23T13:51:56Z</dcterms:modified>
  <cp:category/>
  <cp:contentStatus/>
</cp:coreProperties>
</file>